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8955" activeTab="0"/>
  </bookViews>
  <sheets>
    <sheet name="classe" sheetId="1" r:id="rId1"/>
    <sheet name="eleve" sheetId="2" r:id="rId2"/>
  </sheets>
  <definedNames>
    <definedName name="_xlnm.Print_Titles" localSheetId="0">'classe'!$1:$4</definedName>
    <definedName name="item1">OFFSET('classe'!$C$4,1,0,COUNTA('classe'!$A:$A)-4,1)</definedName>
    <definedName name="item10">OFFSET('classe'!$N$4,1,0,COUNTA('classe'!$A:$A)-4,1)</definedName>
    <definedName name="item11">OFFSET('classe'!$P$4,1,0,COUNTA('classe'!$A:$A)-4,1)</definedName>
    <definedName name="item12">OFFSET('classe'!$Q$4,1,0,COUNTA('classe'!$A:$A)-4,1)</definedName>
    <definedName name="item13">OFFSET('classe'!$S$4,1,0,COUNTA('classe'!$A:$A)-4,1)</definedName>
    <definedName name="item14">OFFSET('classe'!$T$4,1,0,COUNTA('classe'!$A:$A)-4,1)</definedName>
    <definedName name="item15">OFFSET('classe'!$U$4,1,0,COUNTA('classe'!$A:$A)-4,1)</definedName>
    <definedName name="item16">OFFSET('classe'!$V$4,1,0,COUNTA('classe'!$A:$A)-4,1)</definedName>
    <definedName name="item17">OFFSET('classe'!$W$4,1,0,COUNTA('classe'!$A:$A)-4,1)</definedName>
    <definedName name="item2">OFFSET('classe'!$D$4,1,0,COUNTA('classe'!$A:$A)-4,1)</definedName>
    <definedName name="item3">OFFSET('classe'!$E$4,1,0,COUNTA('classe'!$A:$A)-4,1)</definedName>
    <definedName name="item4">OFFSET('classe'!$F$4,1,0,COUNTA('classe'!$A:$A)-4,1)</definedName>
    <definedName name="item5">OFFSET('classe'!$H$4,1,0,COUNTA('classe'!$A:$A)-4,1)</definedName>
    <definedName name="item6">OFFSET('classe'!$I$4,1,0,COUNTA('classe'!$A:$A)-4,1)</definedName>
    <definedName name="item7">OFFSET('classe'!$J$4,1,0,COUNTA('classe'!$A:$A)-4,1)</definedName>
    <definedName name="item8">OFFSET('classe'!$L$4,1,0,COUNTA('classe'!$A:$A)-4,1)</definedName>
    <definedName name="item9">OFFSET('classe'!$M$4,1,0,COUNTA('classe'!$A:$A)-4,1)</definedName>
    <definedName name="_xlnm.Print_Area" localSheetId="0">'classe'!$B$1:$Y$38</definedName>
    <definedName name="_xlnm.Print_Area" localSheetId="1">'eleve'!$B$1:$F$27</definedName>
  </definedNames>
  <calcPr fullCalcOnLoad="1"/>
</workbook>
</file>

<file path=xl/sharedStrings.xml><?xml version="1.0" encoding="utf-8"?>
<sst xmlns="http://schemas.openxmlformats.org/spreadsheetml/2006/main" count="62" uniqueCount="40">
  <si>
    <t>Noms des élèves</t>
  </si>
  <si>
    <t>Langue étudiée :</t>
  </si>
  <si>
    <t xml:space="preserve">RÉAGIR ET DIALOGUER </t>
  </si>
  <si>
    <t>1. Communiquer, au besoin avec des pauses pour chercher ses mots</t>
  </si>
  <si>
    <t>2. Se présenter ; présenter quelqu’un ; demander à quelqu’un de ses nouvelles en utilisant les formes de politesse les plus élémentaires ; accueil et prise de congé</t>
  </si>
  <si>
    <t>3. Répondre à des questions et en poser  (sujets familiers ou besoins immédiats)</t>
  </si>
  <si>
    <t>4. Épeler des mots familiers</t>
  </si>
  <si>
    <t>calcul  1</t>
  </si>
  <si>
    <t>COMPRENDRE À L’ORAL</t>
  </si>
  <si>
    <t>5. Comprendre les consignes de classe</t>
  </si>
  <si>
    <t>6. Comprendre des mots familiers et des expressions très courantes</t>
  </si>
  <si>
    <t>7. Suivre des instructions courtes et simples</t>
  </si>
  <si>
    <t>calcul 2</t>
  </si>
  <si>
    <t>PARLER EN CONTINU</t>
  </si>
  <si>
    <t>8.  Reproduire un modèle oral</t>
  </si>
  <si>
    <t>9.  Utiliser des expressions et des phrases proches des modèles rencontrés lors des apprentissages</t>
  </si>
  <si>
    <t>10. Lire à haute voix et de manière expressive un texte bref après répétition</t>
  </si>
  <si>
    <t>calcul 3</t>
  </si>
  <si>
    <t>LIRE</t>
  </si>
  <si>
    <t>11. Comprendre des textes courts et simples en s’appuyant sur des éléments connus (indications, informations)</t>
  </si>
  <si>
    <t>12. Se faire une idée du contenu d’un texte informatif simple,  accompagné éventuellement d’un document visuel</t>
  </si>
  <si>
    <t>calcul 4</t>
  </si>
  <si>
    <t>ÉCRIRE</t>
  </si>
  <si>
    <t>13. Copier des mots isolés et des textes courts</t>
  </si>
  <si>
    <t>15. Renseigner un questionnaire</t>
  </si>
  <si>
    <t>16. Produire de manière autonome quelques phrases</t>
  </si>
  <si>
    <t>17. Écrire sous la dictée des expressions connues</t>
  </si>
  <si>
    <t>14. Écrire un message électronique simple ou une courte carte postale  en référence à des modèles</t>
  </si>
  <si>
    <t>calcul 5</t>
  </si>
  <si>
    <t>EVALUATION FIN DE CYCLE 3 NIVEAU A1</t>
  </si>
  <si>
    <t xml:space="preserve">Ecole : </t>
  </si>
  <si>
    <t>Palier 2 CM2 : La pratique d'une langue vivante étrangère</t>
  </si>
  <si>
    <t>Niveau A1du Cadre Européen Commun de Référence pour les Langues</t>
  </si>
  <si>
    <t xml:space="preserve">Langue étudiée : </t>
  </si>
  <si>
    <t>Nom de l'élève :</t>
  </si>
  <si>
    <t>Ecole :</t>
  </si>
  <si>
    <t>Item validé</t>
  </si>
  <si>
    <t>Domaine validé</t>
  </si>
  <si>
    <t>Très bonne réussite au bilan</t>
  </si>
  <si>
    <t xml:space="preserve">On admettra qu'un élève a une très bonne réussite à cette évaluation si tous les domaines sont validés c'est-à-dire si un seul item par domaine n'est pas validé.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</si>
</sst>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textRotation="90" wrapText="1"/>
    </xf>
    <xf numFmtId="0" fontId="44" fillId="0" borderId="11" xfId="0" applyFont="1" applyBorder="1" applyAlignment="1">
      <alignment horizontal="left" textRotation="90" wrapText="1"/>
    </xf>
    <xf numFmtId="0" fontId="44" fillId="0" borderId="0" xfId="0" applyFont="1" applyAlignment="1">
      <alignment horizontal="center" textRotation="90" wrapText="1"/>
    </xf>
    <xf numFmtId="0" fontId="44" fillId="0" borderId="11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textRotation="90" wrapText="1"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16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9"/>
  <sheetViews>
    <sheetView tabSelected="1" zoomScale="92" zoomScaleNormal="92" zoomScalePageLayoutView="0" workbookViewId="0" topLeftCell="A1">
      <pane ySplit="4" topLeftCell="A5" activePane="bottomLeft" state="frozen"/>
      <selection pane="topLeft" activeCell="B1" sqref="B1"/>
      <selection pane="bottomLeft" activeCell="Y5" sqref="Y5"/>
    </sheetView>
  </sheetViews>
  <sheetFormatPr defaultColWidth="11.421875" defaultRowHeight="15"/>
  <cols>
    <col min="1" max="1" width="11.421875" style="0" hidden="1" customWidth="1"/>
    <col min="2" max="2" width="22.421875" style="0" customWidth="1"/>
    <col min="3" max="3" width="6.57421875" style="0" customWidth="1"/>
    <col min="4" max="4" width="14.28125" style="0" customWidth="1"/>
    <col min="5" max="5" width="8.00390625" style="0" customWidth="1"/>
    <col min="6" max="6" width="5.57421875" style="0" customWidth="1"/>
    <col min="7" max="7" width="2.7109375" style="0" hidden="1" customWidth="1"/>
    <col min="8" max="8" width="6.28125" style="0" customWidth="1"/>
    <col min="9" max="9" width="8.28125" style="0" customWidth="1"/>
    <col min="10" max="10" width="7.7109375" style="0" customWidth="1"/>
    <col min="11" max="11" width="2.00390625" style="0" hidden="1" customWidth="1"/>
    <col min="12" max="12" width="6.421875" style="0" customWidth="1"/>
    <col min="13" max="13" width="10.28125" style="0" customWidth="1"/>
    <col min="14" max="14" width="7.7109375" style="0" customWidth="1"/>
    <col min="15" max="15" width="2.421875" style="0" hidden="1" customWidth="1"/>
    <col min="16" max="16" width="9.28125" style="0" customWidth="1"/>
    <col min="17" max="17" width="8.57421875" style="0" customWidth="1"/>
    <col min="18" max="18" width="2.7109375" style="0" hidden="1" customWidth="1"/>
    <col min="19" max="19" width="8.00390625" style="0" customWidth="1"/>
    <col min="20" max="20" width="10.140625" style="0" customWidth="1"/>
    <col min="21" max="21" width="5.57421875" style="0" customWidth="1"/>
    <col min="22" max="22" width="6.00390625" style="0" customWidth="1"/>
    <col min="23" max="23" width="6.7109375" style="0" customWidth="1"/>
    <col min="24" max="24" width="2.421875" style="0" hidden="1" customWidth="1"/>
    <col min="25" max="25" width="11.8515625" style="0" customWidth="1"/>
  </cols>
  <sheetData>
    <row r="1" spans="3:23" ht="29.25" customHeight="1">
      <c r="C1" s="35" t="s">
        <v>29</v>
      </c>
      <c r="D1" s="35"/>
      <c r="E1" s="35"/>
      <c r="F1" s="35"/>
      <c r="G1" s="35"/>
      <c r="H1" s="35"/>
      <c r="J1" s="16"/>
      <c r="K1" s="36" t="s">
        <v>1</v>
      </c>
      <c r="L1" s="37"/>
      <c r="M1" s="37"/>
      <c r="N1" s="38"/>
      <c r="O1" s="38"/>
      <c r="P1" s="39"/>
      <c r="Q1" s="26"/>
      <c r="R1" s="26"/>
      <c r="S1" s="27" t="s">
        <v>30</v>
      </c>
      <c r="T1" s="38"/>
      <c r="U1" s="38"/>
      <c r="V1" s="38"/>
      <c r="W1" s="39"/>
    </row>
    <row r="2" ht="20.25" customHeight="1"/>
    <row r="3" spans="3:23" ht="21.75" customHeight="1">
      <c r="C3" s="34" t="s">
        <v>2</v>
      </c>
      <c r="D3" s="34"/>
      <c r="E3" s="34"/>
      <c r="F3" s="34"/>
      <c r="H3" s="34" t="s">
        <v>8</v>
      </c>
      <c r="I3" s="34"/>
      <c r="J3" s="34"/>
      <c r="L3" s="34" t="s">
        <v>13</v>
      </c>
      <c r="M3" s="34"/>
      <c r="N3" s="34"/>
      <c r="P3" s="34" t="s">
        <v>18</v>
      </c>
      <c r="Q3" s="34"/>
      <c r="S3" s="34" t="s">
        <v>22</v>
      </c>
      <c r="T3" s="34"/>
      <c r="U3" s="34"/>
      <c r="V3" s="34"/>
      <c r="W3" s="34"/>
    </row>
    <row r="4" spans="2:31" s="8" customFormat="1" ht="175.5" customHeight="1">
      <c r="B4" s="9" t="s">
        <v>0</v>
      </c>
      <c r="C4" s="10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9</v>
      </c>
      <c r="I4" s="13" t="s">
        <v>10</v>
      </c>
      <c r="J4" s="13" t="s">
        <v>11</v>
      </c>
      <c r="K4" s="12" t="s">
        <v>12</v>
      </c>
      <c r="L4" s="13" t="s">
        <v>14</v>
      </c>
      <c r="M4" s="13" t="s">
        <v>15</v>
      </c>
      <c r="N4" s="13" t="s">
        <v>16</v>
      </c>
      <c r="O4" s="12" t="s">
        <v>17</v>
      </c>
      <c r="P4" s="13" t="s">
        <v>19</v>
      </c>
      <c r="Q4" s="13" t="s">
        <v>20</v>
      </c>
      <c r="R4" s="12" t="s">
        <v>21</v>
      </c>
      <c r="S4" s="13" t="s">
        <v>23</v>
      </c>
      <c r="T4" s="13" t="s">
        <v>27</v>
      </c>
      <c r="U4" s="13" t="s">
        <v>24</v>
      </c>
      <c r="V4" s="13" t="s">
        <v>25</v>
      </c>
      <c r="W4" s="13" t="s">
        <v>26</v>
      </c>
      <c r="X4" s="12" t="s">
        <v>28</v>
      </c>
      <c r="Y4" s="14" t="s">
        <v>38</v>
      </c>
      <c r="Z4" s="12"/>
      <c r="AA4" s="12"/>
      <c r="AB4" s="12"/>
      <c r="AC4" s="12"/>
      <c r="AD4" s="15"/>
      <c r="AE4" s="15"/>
    </row>
    <row r="5" spans="1:25" s="1" customFormat="1" ht="19.5" customHeight="1">
      <c r="A5" s="1">
        <v>1</v>
      </c>
      <c r="B5" s="17"/>
      <c r="C5" s="6"/>
      <c r="D5" s="6"/>
      <c r="E5" s="6"/>
      <c r="F5" s="6"/>
      <c r="G5" s="3">
        <f>IF(SUM(C5:F5)&lt;3,0,1)</f>
        <v>0</v>
      </c>
      <c r="H5" s="6"/>
      <c r="I5" s="6"/>
      <c r="J5" s="6"/>
      <c r="K5" s="3">
        <f>IF(SUM(H5:J5)&lt;2,0,1)</f>
        <v>0</v>
      </c>
      <c r="L5" s="6"/>
      <c r="M5" s="6"/>
      <c r="N5" s="6"/>
      <c r="O5" s="7">
        <f>IF(SUM(L5:N5)&lt;2,0,1)</f>
        <v>0</v>
      </c>
      <c r="P5" s="6"/>
      <c r="Q5" s="6"/>
      <c r="R5" s="3">
        <f>IF(SUM(P5:Q5)&lt;1,0,1)</f>
        <v>0</v>
      </c>
      <c r="S5" s="6"/>
      <c r="T5" s="6"/>
      <c r="U5" s="6"/>
      <c r="V5" s="6"/>
      <c r="W5" s="6"/>
      <c r="X5" s="3">
        <f>IF(SUM(S5:W5)&lt;4,0,1)</f>
        <v>0</v>
      </c>
      <c r="Y5" s="2" t="str">
        <f>IF(SUM(G5,K5,O5,R5,X5)=5,"OUI","NON")</f>
        <v>NON</v>
      </c>
    </row>
    <row r="6" spans="1:25" ht="19.5" customHeight="1">
      <c r="A6" s="1">
        <v>2</v>
      </c>
      <c r="B6" s="18"/>
      <c r="C6" s="6"/>
      <c r="D6" s="6"/>
      <c r="E6" s="6"/>
      <c r="F6" s="6"/>
      <c r="G6" s="3">
        <f>IF(SUM(C6:F6)&lt;3,0,1)</f>
        <v>0</v>
      </c>
      <c r="H6" s="6"/>
      <c r="I6" s="6"/>
      <c r="J6" s="6"/>
      <c r="K6" s="3">
        <f aca="true" t="shared" si="0" ref="K6:K38">IF(SUM(H6:J6)&lt;2,0,1)</f>
        <v>0</v>
      </c>
      <c r="L6" s="6"/>
      <c r="M6" s="6"/>
      <c r="N6" s="6"/>
      <c r="O6" s="7">
        <f aca="true" t="shared" si="1" ref="O6:O38">IF(SUM(L6:N6)&lt;2,0,1)</f>
        <v>0</v>
      </c>
      <c r="P6" s="6"/>
      <c r="Q6" s="6"/>
      <c r="R6" s="3">
        <f aca="true" t="shared" si="2" ref="R6:R38">IF(SUM(P6:Q6)&lt;1,0,1)</f>
        <v>0</v>
      </c>
      <c r="S6" s="6"/>
      <c r="T6" s="6"/>
      <c r="U6" s="6"/>
      <c r="V6" s="6"/>
      <c r="W6" s="6"/>
      <c r="X6" s="3">
        <f aca="true" t="shared" si="3" ref="X6:X38">IF(SUM(S6:W6)&lt;4,0,1)</f>
        <v>0</v>
      </c>
      <c r="Y6" s="2" t="str">
        <f aca="true" t="shared" si="4" ref="Y6:Y38">IF(SUM(G6,K6,O6,R6,X6)=5,"OUI","NON")</f>
        <v>NON</v>
      </c>
    </row>
    <row r="7" spans="1:25" ht="19.5" customHeight="1">
      <c r="A7" s="1">
        <v>3</v>
      </c>
      <c r="B7" s="18"/>
      <c r="C7" s="6"/>
      <c r="D7" s="6"/>
      <c r="E7" s="6"/>
      <c r="F7" s="6"/>
      <c r="G7" s="3">
        <f aca="true" t="shared" si="5" ref="G7:G38">IF(SUM(C7:F7)&lt;3,0,1)</f>
        <v>0</v>
      </c>
      <c r="H7" s="6"/>
      <c r="I7" s="6"/>
      <c r="J7" s="6"/>
      <c r="K7" s="3">
        <f t="shared" si="0"/>
        <v>0</v>
      </c>
      <c r="L7" s="6"/>
      <c r="M7" s="6"/>
      <c r="N7" s="6"/>
      <c r="O7" s="7">
        <f t="shared" si="1"/>
        <v>0</v>
      </c>
      <c r="P7" s="6"/>
      <c r="Q7" s="6"/>
      <c r="R7" s="3">
        <f t="shared" si="2"/>
        <v>0</v>
      </c>
      <c r="S7" s="6"/>
      <c r="T7" s="6"/>
      <c r="U7" s="6"/>
      <c r="V7" s="6"/>
      <c r="W7" s="6"/>
      <c r="X7" s="3">
        <f t="shared" si="3"/>
        <v>0</v>
      </c>
      <c r="Y7" s="2" t="str">
        <f t="shared" si="4"/>
        <v>NON</v>
      </c>
    </row>
    <row r="8" spans="1:25" ht="19.5" customHeight="1">
      <c r="A8" s="1">
        <v>4</v>
      </c>
      <c r="B8" s="18"/>
      <c r="C8" s="6"/>
      <c r="D8" s="6"/>
      <c r="E8" s="6"/>
      <c r="F8" s="6"/>
      <c r="G8" s="3">
        <f t="shared" si="5"/>
        <v>0</v>
      </c>
      <c r="H8" s="6"/>
      <c r="I8" s="6"/>
      <c r="J8" s="6"/>
      <c r="K8" s="3">
        <f t="shared" si="0"/>
        <v>0</v>
      </c>
      <c r="L8" s="6"/>
      <c r="M8" s="6"/>
      <c r="N8" s="6"/>
      <c r="O8" s="7">
        <f t="shared" si="1"/>
        <v>0</v>
      </c>
      <c r="P8" s="6"/>
      <c r="Q8" s="6"/>
      <c r="R8" s="3">
        <f t="shared" si="2"/>
        <v>0</v>
      </c>
      <c r="S8" s="6"/>
      <c r="T8" s="6"/>
      <c r="U8" s="6"/>
      <c r="V8" s="6"/>
      <c r="W8" s="6"/>
      <c r="X8" s="3">
        <f t="shared" si="3"/>
        <v>0</v>
      </c>
      <c r="Y8" s="2" t="str">
        <f t="shared" si="4"/>
        <v>NON</v>
      </c>
    </row>
    <row r="9" spans="1:25" ht="19.5" customHeight="1">
      <c r="A9" s="1">
        <v>5</v>
      </c>
      <c r="B9" s="18"/>
      <c r="C9" s="6"/>
      <c r="D9" s="6"/>
      <c r="E9" s="6"/>
      <c r="F9" s="6"/>
      <c r="G9" s="3">
        <f t="shared" si="5"/>
        <v>0</v>
      </c>
      <c r="H9" s="6"/>
      <c r="I9" s="6"/>
      <c r="J9" s="6"/>
      <c r="K9" s="3">
        <f t="shared" si="0"/>
        <v>0</v>
      </c>
      <c r="L9" s="6"/>
      <c r="M9" s="6"/>
      <c r="N9" s="6"/>
      <c r="O9" s="7">
        <f t="shared" si="1"/>
        <v>0</v>
      </c>
      <c r="P9" s="6"/>
      <c r="Q9" s="6"/>
      <c r="R9" s="3">
        <f t="shared" si="2"/>
        <v>0</v>
      </c>
      <c r="S9" s="6"/>
      <c r="T9" s="6"/>
      <c r="U9" s="6"/>
      <c r="V9" s="6"/>
      <c r="W9" s="6"/>
      <c r="X9" s="3">
        <f t="shared" si="3"/>
        <v>0</v>
      </c>
      <c r="Y9" s="2" t="str">
        <f t="shared" si="4"/>
        <v>NON</v>
      </c>
    </row>
    <row r="10" spans="1:25" ht="19.5" customHeight="1">
      <c r="A10" s="1">
        <v>6</v>
      </c>
      <c r="B10" s="18"/>
      <c r="C10" s="6"/>
      <c r="D10" s="6"/>
      <c r="E10" s="6"/>
      <c r="F10" s="6"/>
      <c r="G10" s="3">
        <f t="shared" si="5"/>
        <v>0</v>
      </c>
      <c r="H10" s="6"/>
      <c r="I10" s="6"/>
      <c r="J10" s="6"/>
      <c r="K10" s="3">
        <f t="shared" si="0"/>
        <v>0</v>
      </c>
      <c r="L10" s="6"/>
      <c r="M10" s="6"/>
      <c r="N10" s="6"/>
      <c r="O10" s="7">
        <f t="shared" si="1"/>
        <v>0</v>
      </c>
      <c r="P10" s="6"/>
      <c r="Q10" s="6"/>
      <c r="R10" s="3">
        <f t="shared" si="2"/>
        <v>0</v>
      </c>
      <c r="S10" s="6"/>
      <c r="T10" s="6"/>
      <c r="U10" s="6"/>
      <c r="V10" s="6"/>
      <c r="W10" s="6"/>
      <c r="X10" s="3">
        <f t="shared" si="3"/>
        <v>0</v>
      </c>
      <c r="Y10" s="2" t="str">
        <f t="shared" si="4"/>
        <v>NON</v>
      </c>
    </row>
    <row r="11" spans="1:25" ht="19.5" customHeight="1">
      <c r="A11" s="1">
        <v>7</v>
      </c>
      <c r="B11" s="18"/>
      <c r="C11" s="6"/>
      <c r="D11" s="6"/>
      <c r="E11" s="6"/>
      <c r="F11" s="6"/>
      <c r="G11" s="3">
        <f t="shared" si="5"/>
        <v>0</v>
      </c>
      <c r="H11" s="6"/>
      <c r="I11" s="6"/>
      <c r="J11" s="6"/>
      <c r="K11" s="3">
        <f t="shared" si="0"/>
        <v>0</v>
      </c>
      <c r="L11" s="6"/>
      <c r="M11" s="6"/>
      <c r="N11" s="6"/>
      <c r="O11" s="7">
        <f t="shared" si="1"/>
        <v>0</v>
      </c>
      <c r="P11" s="6"/>
      <c r="Q11" s="6"/>
      <c r="R11" s="3">
        <f t="shared" si="2"/>
        <v>0</v>
      </c>
      <c r="S11" s="6"/>
      <c r="T11" s="6"/>
      <c r="U11" s="6"/>
      <c r="V11" s="6"/>
      <c r="W11" s="6"/>
      <c r="X11" s="3">
        <f t="shared" si="3"/>
        <v>0</v>
      </c>
      <c r="Y11" s="2" t="str">
        <f t="shared" si="4"/>
        <v>NON</v>
      </c>
    </row>
    <row r="12" spans="1:25" ht="19.5" customHeight="1">
      <c r="A12" s="1">
        <v>8</v>
      </c>
      <c r="B12" s="18"/>
      <c r="C12" s="6"/>
      <c r="D12" s="6"/>
      <c r="E12" s="6"/>
      <c r="F12" s="6"/>
      <c r="G12" s="3">
        <f t="shared" si="5"/>
        <v>0</v>
      </c>
      <c r="H12" s="6"/>
      <c r="I12" s="6"/>
      <c r="J12" s="6"/>
      <c r="K12" s="3">
        <f t="shared" si="0"/>
        <v>0</v>
      </c>
      <c r="L12" s="6"/>
      <c r="M12" s="6"/>
      <c r="N12" s="6"/>
      <c r="O12" s="7">
        <f t="shared" si="1"/>
        <v>0</v>
      </c>
      <c r="P12" s="6"/>
      <c r="Q12" s="6"/>
      <c r="R12" s="3">
        <f t="shared" si="2"/>
        <v>0</v>
      </c>
      <c r="S12" s="6"/>
      <c r="T12" s="6"/>
      <c r="U12" s="6"/>
      <c r="V12" s="6"/>
      <c r="W12" s="6"/>
      <c r="X12" s="3">
        <f t="shared" si="3"/>
        <v>0</v>
      </c>
      <c r="Y12" s="2" t="str">
        <f t="shared" si="4"/>
        <v>NON</v>
      </c>
    </row>
    <row r="13" spans="1:25" ht="19.5" customHeight="1">
      <c r="A13" s="1">
        <v>9</v>
      </c>
      <c r="B13" s="18"/>
      <c r="C13" s="6"/>
      <c r="D13" s="6"/>
      <c r="E13" s="6"/>
      <c r="F13" s="6"/>
      <c r="G13" s="3">
        <f t="shared" si="5"/>
        <v>0</v>
      </c>
      <c r="H13" s="6"/>
      <c r="I13" s="6"/>
      <c r="J13" s="6"/>
      <c r="K13" s="3">
        <f t="shared" si="0"/>
        <v>0</v>
      </c>
      <c r="L13" s="6"/>
      <c r="M13" s="6"/>
      <c r="N13" s="6"/>
      <c r="O13" s="7">
        <f t="shared" si="1"/>
        <v>0</v>
      </c>
      <c r="P13" s="6"/>
      <c r="Q13" s="6"/>
      <c r="R13" s="3">
        <f t="shared" si="2"/>
        <v>0</v>
      </c>
      <c r="S13" s="6"/>
      <c r="T13" s="6"/>
      <c r="U13" s="6"/>
      <c r="V13" s="6"/>
      <c r="W13" s="6"/>
      <c r="X13" s="3">
        <f t="shared" si="3"/>
        <v>0</v>
      </c>
      <c r="Y13" s="2" t="str">
        <f t="shared" si="4"/>
        <v>NON</v>
      </c>
    </row>
    <row r="14" spans="1:25" ht="19.5" customHeight="1">
      <c r="A14" s="1">
        <v>10</v>
      </c>
      <c r="B14" s="18"/>
      <c r="C14" s="6"/>
      <c r="D14" s="6"/>
      <c r="E14" s="6"/>
      <c r="F14" s="6"/>
      <c r="G14" s="3">
        <f t="shared" si="5"/>
        <v>0</v>
      </c>
      <c r="H14" s="6"/>
      <c r="I14" s="6"/>
      <c r="J14" s="6"/>
      <c r="K14" s="3">
        <f t="shared" si="0"/>
        <v>0</v>
      </c>
      <c r="L14" s="6"/>
      <c r="M14" s="6"/>
      <c r="N14" s="6"/>
      <c r="O14" s="7">
        <f t="shared" si="1"/>
        <v>0</v>
      </c>
      <c r="P14" s="6"/>
      <c r="Q14" s="6"/>
      <c r="R14" s="3">
        <f t="shared" si="2"/>
        <v>0</v>
      </c>
      <c r="S14" s="6"/>
      <c r="T14" s="6"/>
      <c r="U14" s="6"/>
      <c r="V14" s="6"/>
      <c r="W14" s="6"/>
      <c r="X14" s="3">
        <f t="shared" si="3"/>
        <v>0</v>
      </c>
      <c r="Y14" s="2" t="str">
        <f t="shared" si="4"/>
        <v>NON</v>
      </c>
    </row>
    <row r="15" spans="1:25" ht="19.5" customHeight="1">
      <c r="A15" s="1">
        <v>11</v>
      </c>
      <c r="B15" s="18"/>
      <c r="C15" s="6"/>
      <c r="D15" s="6"/>
      <c r="E15" s="6"/>
      <c r="F15" s="6"/>
      <c r="G15" s="3">
        <f t="shared" si="5"/>
        <v>0</v>
      </c>
      <c r="H15" s="6"/>
      <c r="I15" s="6"/>
      <c r="J15" s="6"/>
      <c r="K15" s="3">
        <f t="shared" si="0"/>
        <v>0</v>
      </c>
      <c r="L15" s="6"/>
      <c r="M15" s="6"/>
      <c r="N15" s="6"/>
      <c r="O15" s="7">
        <f t="shared" si="1"/>
        <v>0</v>
      </c>
      <c r="P15" s="6"/>
      <c r="Q15" s="6"/>
      <c r="R15" s="3">
        <f t="shared" si="2"/>
        <v>0</v>
      </c>
      <c r="S15" s="6"/>
      <c r="T15" s="6"/>
      <c r="U15" s="6"/>
      <c r="V15" s="6"/>
      <c r="W15" s="6"/>
      <c r="X15" s="3">
        <f t="shared" si="3"/>
        <v>0</v>
      </c>
      <c r="Y15" s="2" t="str">
        <f t="shared" si="4"/>
        <v>NON</v>
      </c>
    </row>
    <row r="16" spans="1:25" ht="19.5" customHeight="1">
      <c r="A16" s="1">
        <v>12</v>
      </c>
      <c r="B16" s="18"/>
      <c r="C16" s="6"/>
      <c r="D16" s="6"/>
      <c r="E16" s="6"/>
      <c r="F16" s="6"/>
      <c r="G16" s="3">
        <f t="shared" si="5"/>
        <v>0</v>
      </c>
      <c r="H16" s="6"/>
      <c r="I16" s="6"/>
      <c r="J16" s="6"/>
      <c r="K16" s="3">
        <f t="shared" si="0"/>
        <v>0</v>
      </c>
      <c r="L16" s="6"/>
      <c r="M16" s="6"/>
      <c r="N16" s="6"/>
      <c r="O16" s="7">
        <f t="shared" si="1"/>
        <v>0</v>
      </c>
      <c r="P16" s="6"/>
      <c r="Q16" s="6"/>
      <c r="R16" s="3">
        <f t="shared" si="2"/>
        <v>0</v>
      </c>
      <c r="S16" s="6"/>
      <c r="T16" s="6"/>
      <c r="U16" s="6"/>
      <c r="V16" s="6"/>
      <c r="W16" s="6"/>
      <c r="X16" s="3">
        <f t="shared" si="3"/>
        <v>0</v>
      </c>
      <c r="Y16" s="2" t="str">
        <f t="shared" si="4"/>
        <v>NON</v>
      </c>
    </row>
    <row r="17" spans="1:25" ht="19.5" customHeight="1">
      <c r="A17" s="1">
        <v>13</v>
      </c>
      <c r="B17" s="18"/>
      <c r="C17" s="6"/>
      <c r="D17" s="6"/>
      <c r="E17" s="6"/>
      <c r="F17" s="6"/>
      <c r="G17" s="3">
        <f t="shared" si="5"/>
        <v>0</v>
      </c>
      <c r="H17" s="6"/>
      <c r="I17" s="6"/>
      <c r="J17" s="6"/>
      <c r="K17" s="3">
        <f t="shared" si="0"/>
        <v>0</v>
      </c>
      <c r="L17" s="6"/>
      <c r="M17" s="6"/>
      <c r="N17" s="6"/>
      <c r="O17" s="7">
        <f t="shared" si="1"/>
        <v>0</v>
      </c>
      <c r="P17" s="6"/>
      <c r="Q17" s="6"/>
      <c r="R17" s="3">
        <f t="shared" si="2"/>
        <v>0</v>
      </c>
      <c r="S17" s="6"/>
      <c r="T17" s="6"/>
      <c r="U17" s="6"/>
      <c r="V17" s="6"/>
      <c r="W17" s="6"/>
      <c r="X17" s="3">
        <f t="shared" si="3"/>
        <v>0</v>
      </c>
      <c r="Y17" s="2" t="str">
        <f t="shared" si="4"/>
        <v>NON</v>
      </c>
    </row>
    <row r="18" spans="1:25" ht="19.5" customHeight="1">
      <c r="A18" s="1">
        <v>14</v>
      </c>
      <c r="B18" s="18"/>
      <c r="C18" s="6"/>
      <c r="D18" s="6"/>
      <c r="E18" s="6"/>
      <c r="F18" s="6"/>
      <c r="G18" s="3">
        <f t="shared" si="5"/>
        <v>0</v>
      </c>
      <c r="H18" s="6"/>
      <c r="I18" s="6"/>
      <c r="J18" s="6"/>
      <c r="K18" s="3">
        <f t="shared" si="0"/>
        <v>0</v>
      </c>
      <c r="L18" s="6"/>
      <c r="M18" s="6"/>
      <c r="N18" s="6"/>
      <c r="O18" s="7">
        <f t="shared" si="1"/>
        <v>0</v>
      </c>
      <c r="P18" s="6"/>
      <c r="Q18" s="6"/>
      <c r="R18" s="3">
        <f t="shared" si="2"/>
        <v>0</v>
      </c>
      <c r="S18" s="6"/>
      <c r="T18" s="6"/>
      <c r="U18" s="6"/>
      <c r="V18" s="6"/>
      <c r="W18" s="6"/>
      <c r="X18" s="3">
        <f t="shared" si="3"/>
        <v>0</v>
      </c>
      <c r="Y18" s="2" t="str">
        <f t="shared" si="4"/>
        <v>NON</v>
      </c>
    </row>
    <row r="19" spans="1:25" ht="19.5" customHeight="1">
      <c r="A19" s="1">
        <v>15</v>
      </c>
      <c r="B19" s="18"/>
      <c r="C19" s="6"/>
      <c r="D19" s="6"/>
      <c r="E19" s="6"/>
      <c r="F19" s="6"/>
      <c r="G19" s="3">
        <f t="shared" si="5"/>
        <v>0</v>
      </c>
      <c r="H19" s="6"/>
      <c r="I19" s="6"/>
      <c r="J19" s="6"/>
      <c r="K19" s="3">
        <f t="shared" si="0"/>
        <v>0</v>
      </c>
      <c r="L19" s="6"/>
      <c r="M19" s="6"/>
      <c r="N19" s="6"/>
      <c r="O19" s="7">
        <f t="shared" si="1"/>
        <v>0</v>
      </c>
      <c r="P19" s="6"/>
      <c r="Q19" s="6"/>
      <c r="R19" s="3">
        <f t="shared" si="2"/>
        <v>0</v>
      </c>
      <c r="S19" s="6"/>
      <c r="T19" s="6"/>
      <c r="U19" s="6"/>
      <c r="V19" s="6"/>
      <c r="W19" s="6"/>
      <c r="X19" s="3">
        <f t="shared" si="3"/>
        <v>0</v>
      </c>
      <c r="Y19" s="2" t="str">
        <f t="shared" si="4"/>
        <v>NON</v>
      </c>
    </row>
    <row r="20" spans="1:25" ht="19.5" customHeight="1">
      <c r="A20" s="1">
        <v>16</v>
      </c>
      <c r="B20" s="18"/>
      <c r="C20" s="6"/>
      <c r="D20" s="6"/>
      <c r="E20" s="6"/>
      <c r="F20" s="6"/>
      <c r="G20" s="3">
        <f t="shared" si="5"/>
        <v>0</v>
      </c>
      <c r="H20" s="6"/>
      <c r="I20" s="6"/>
      <c r="J20" s="6"/>
      <c r="K20" s="3">
        <f t="shared" si="0"/>
        <v>0</v>
      </c>
      <c r="L20" s="6"/>
      <c r="M20" s="6"/>
      <c r="N20" s="6"/>
      <c r="O20" s="7">
        <f t="shared" si="1"/>
        <v>0</v>
      </c>
      <c r="P20" s="6"/>
      <c r="Q20" s="6"/>
      <c r="R20" s="3">
        <f t="shared" si="2"/>
        <v>0</v>
      </c>
      <c r="S20" s="6"/>
      <c r="T20" s="6"/>
      <c r="U20" s="6"/>
      <c r="V20" s="6"/>
      <c r="W20" s="6"/>
      <c r="X20" s="3">
        <f t="shared" si="3"/>
        <v>0</v>
      </c>
      <c r="Y20" s="2" t="str">
        <f t="shared" si="4"/>
        <v>NON</v>
      </c>
    </row>
    <row r="21" spans="1:25" ht="19.5" customHeight="1">
      <c r="A21" s="1">
        <v>17</v>
      </c>
      <c r="B21" s="18"/>
      <c r="C21" s="6"/>
      <c r="D21" s="6"/>
      <c r="E21" s="6"/>
      <c r="F21" s="6"/>
      <c r="G21" s="3">
        <f t="shared" si="5"/>
        <v>0</v>
      </c>
      <c r="H21" s="6"/>
      <c r="I21" s="6"/>
      <c r="J21" s="6"/>
      <c r="K21" s="3">
        <f t="shared" si="0"/>
        <v>0</v>
      </c>
      <c r="L21" s="6"/>
      <c r="M21" s="6"/>
      <c r="N21" s="6"/>
      <c r="O21" s="7">
        <f t="shared" si="1"/>
        <v>0</v>
      </c>
      <c r="P21" s="6"/>
      <c r="Q21" s="6"/>
      <c r="R21" s="3">
        <f t="shared" si="2"/>
        <v>0</v>
      </c>
      <c r="S21" s="6"/>
      <c r="T21" s="6"/>
      <c r="U21" s="6"/>
      <c r="V21" s="6"/>
      <c r="W21" s="6"/>
      <c r="X21" s="3">
        <f t="shared" si="3"/>
        <v>0</v>
      </c>
      <c r="Y21" s="2" t="str">
        <f t="shared" si="4"/>
        <v>NON</v>
      </c>
    </row>
    <row r="22" spans="1:25" ht="19.5" customHeight="1">
      <c r="A22" s="1">
        <v>18</v>
      </c>
      <c r="B22" s="18"/>
      <c r="C22" s="6"/>
      <c r="D22" s="6"/>
      <c r="E22" s="6"/>
      <c r="F22" s="6"/>
      <c r="G22" s="3">
        <f t="shared" si="5"/>
        <v>0</v>
      </c>
      <c r="H22" s="6"/>
      <c r="I22" s="6"/>
      <c r="J22" s="6"/>
      <c r="K22" s="3">
        <f t="shared" si="0"/>
        <v>0</v>
      </c>
      <c r="L22" s="6"/>
      <c r="M22" s="6"/>
      <c r="N22" s="6"/>
      <c r="O22" s="7">
        <f t="shared" si="1"/>
        <v>0</v>
      </c>
      <c r="P22" s="6"/>
      <c r="Q22" s="6"/>
      <c r="R22" s="3">
        <f t="shared" si="2"/>
        <v>0</v>
      </c>
      <c r="S22" s="6"/>
      <c r="T22" s="6"/>
      <c r="U22" s="6"/>
      <c r="V22" s="6"/>
      <c r="W22" s="6"/>
      <c r="X22" s="3">
        <f t="shared" si="3"/>
        <v>0</v>
      </c>
      <c r="Y22" s="2" t="str">
        <f t="shared" si="4"/>
        <v>NON</v>
      </c>
    </row>
    <row r="23" spans="1:25" ht="19.5" customHeight="1">
      <c r="A23" s="1">
        <v>19</v>
      </c>
      <c r="B23" s="18"/>
      <c r="C23" s="6"/>
      <c r="D23" s="6"/>
      <c r="E23" s="6"/>
      <c r="F23" s="6"/>
      <c r="G23" s="3">
        <f t="shared" si="5"/>
        <v>0</v>
      </c>
      <c r="H23" s="6"/>
      <c r="I23" s="6"/>
      <c r="J23" s="6"/>
      <c r="K23" s="3">
        <f t="shared" si="0"/>
        <v>0</v>
      </c>
      <c r="L23" s="6"/>
      <c r="M23" s="6"/>
      <c r="N23" s="6"/>
      <c r="O23" s="7">
        <f t="shared" si="1"/>
        <v>0</v>
      </c>
      <c r="P23" s="6"/>
      <c r="Q23" s="6"/>
      <c r="R23" s="3">
        <f t="shared" si="2"/>
        <v>0</v>
      </c>
      <c r="S23" s="6"/>
      <c r="T23" s="6"/>
      <c r="U23" s="6"/>
      <c r="V23" s="6"/>
      <c r="W23" s="6"/>
      <c r="X23" s="3">
        <f t="shared" si="3"/>
        <v>0</v>
      </c>
      <c r="Y23" s="2" t="str">
        <f t="shared" si="4"/>
        <v>NON</v>
      </c>
    </row>
    <row r="24" spans="1:25" ht="19.5" customHeight="1">
      <c r="A24" s="1">
        <v>20</v>
      </c>
      <c r="B24" s="18"/>
      <c r="C24" s="6"/>
      <c r="D24" s="6"/>
      <c r="E24" s="6"/>
      <c r="F24" s="6"/>
      <c r="G24" s="3">
        <f t="shared" si="5"/>
        <v>0</v>
      </c>
      <c r="H24" s="6"/>
      <c r="I24" s="6"/>
      <c r="J24" s="6"/>
      <c r="K24" s="3">
        <f t="shared" si="0"/>
        <v>0</v>
      </c>
      <c r="L24" s="6"/>
      <c r="M24" s="6"/>
      <c r="N24" s="6"/>
      <c r="O24" s="7">
        <f t="shared" si="1"/>
        <v>0</v>
      </c>
      <c r="P24" s="6"/>
      <c r="Q24" s="6"/>
      <c r="R24" s="3">
        <f t="shared" si="2"/>
        <v>0</v>
      </c>
      <c r="S24" s="6"/>
      <c r="T24" s="6"/>
      <c r="U24" s="6"/>
      <c r="V24" s="6"/>
      <c r="W24" s="6"/>
      <c r="X24" s="3">
        <f t="shared" si="3"/>
        <v>0</v>
      </c>
      <c r="Y24" s="2" t="str">
        <f t="shared" si="4"/>
        <v>NON</v>
      </c>
    </row>
    <row r="25" spans="1:25" ht="19.5" customHeight="1">
      <c r="A25" s="1">
        <v>21</v>
      </c>
      <c r="B25" s="18"/>
      <c r="C25" s="6"/>
      <c r="D25" s="6"/>
      <c r="E25" s="6"/>
      <c r="F25" s="6"/>
      <c r="G25" s="3">
        <f t="shared" si="5"/>
        <v>0</v>
      </c>
      <c r="H25" s="6"/>
      <c r="I25" s="6"/>
      <c r="J25" s="6"/>
      <c r="K25" s="3">
        <f t="shared" si="0"/>
        <v>0</v>
      </c>
      <c r="L25" s="6"/>
      <c r="M25" s="6"/>
      <c r="N25" s="6"/>
      <c r="O25" s="7">
        <f t="shared" si="1"/>
        <v>0</v>
      </c>
      <c r="P25" s="6"/>
      <c r="Q25" s="6"/>
      <c r="R25" s="3">
        <f t="shared" si="2"/>
        <v>0</v>
      </c>
      <c r="S25" s="6"/>
      <c r="T25" s="6"/>
      <c r="U25" s="6"/>
      <c r="V25" s="6"/>
      <c r="W25" s="6"/>
      <c r="X25" s="3">
        <f t="shared" si="3"/>
        <v>0</v>
      </c>
      <c r="Y25" s="2" t="str">
        <f t="shared" si="4"/>
        <v>NON</v>
      </c>
    </row>
    <row r="26" spans="1:25" ht="19.5" customHeight="1">
      <c r="A26" s="1">
        <v>22</v>
      </c>
      <c r="B26" s="18"/>
      <c r="C26" s="6"/>
      <c r="D26" s="6"/>
      <c r="E26" s="6"/>
      <c r="F26" s="6"/>
      <c r="G26" s="3">
        <f t="shared" si="5"/>
        <v>0</v>
      </c>
      <c r="H26" s="6"/>
      <c r="I26" s="6"/>
      <c r="J26" s="6"/>
      <c r="K26" s="3">
        <f t="shared" si="0"/>
        <v>0</v>
      </c>
      <c r="L26" s="6"/>
      <c r="M26" s="6"/>
      <c r="N26" s="6"/>
      <c r="O26" s="7">
        <f t="shared" si="1"/>
        <v>0</v>
      </c>
      <c r="P26" s="6"/>
      <c r="Q26" s="6"/>
      <c r="R26" s="3">
        <f t="shared" si="2"/>
        <v>0</v>
      </c>
      <c r="S26" s="6"/>
      <c r="T26" s="6"/>
      <c r="U26" s="6"/>
      <c r="V26" s="6"/>
      <c r="W26" s="6"/>
      <c r="X26" s="3">
        <f t="shared" si="3"/>
        <v>0</v>
      </c>
      <c r="Y26" s="2" t="str">
        <f t="shared" si="4"/>
        <v>NON</v>
      </c>
    </row>
    <row r="27" spans="1:25" ht="19.5" customHeight="1">
      <c r="A27" s="1">
        <v>23</v>
      </c>
      <c r="B27" s="18"/>
      <c r="C27" s="6"/>
      <c r="D27" s="6"/>
      <c r="E27" s="6"/>
      <c r="F27" s="6"/>
      <c r="G27" s="3">
        <f t="shared" si="5"/>
        <v>0</v>
      </c>
      <c r="H27" s="6"/>
      <c r="I27" s="6"/>
      <c r="J27" s="6"/>
      <c r="K27" s="3">
        <f t="shared" si="0"/>
        <v>0</v>
      </c>
      <c r="L27" s="6"/>
      <c r="M27" s="6"/>
      <c r="N27" s="6"/>
      <c r="O27" s="7">
        <f t="shared" si="1"/>
        <v>0</v>
      </c>
      <c r="P27" s="6"/>
      <c r="Q27" s="6"/>
      <c r="R27" s="3">
        <f t="shared" si="2"/>
        <v>0</v>
      </c>
      <c r="S27" s="6"/>
      <c r="T27" s="6"/>
      <c r="U27" s="6"/>
      <c r="V27" s="6"/>
      <c r="W27" s="6"/>
      <c r="X27" s="3">
        <f t="shared" si="3"/>
        <v>0</v>
      </c>
      <c r="Y27" s="2" t="str">
        <f t="shared" si="4"/>
        <v>NON</v>
      </c>
    </row>
    <row r="28" spans="1:25" ht="19.5" customHeight="1">
      <c r="A28" s="1">
        <v>24</v>
      </c>
      <c r="B28" s="18"/>
      <c r="C28" s="6"/>
      <c r="D28" s="6"/>
      <c r="E28" s="6"/>
      <c r="F28" s="6"/>
      <c r="G28" s="3">
        <f t="shared" si="5"/>
        <v>0</v>
      </c>
      <c r="H28" s="6"/>
      <c r="I28" s="6"/>
      <c r="J28" s="6"/>
      <c r="K28" s="3">
        <f t="shared" si="0"/>
        <v>0</v>
      </c>
      <c r="L28" s="6"/>
      <c r="M28" s="6"/>
      <c r="N28" s="6"/>
      <c r="O28" s="7">
        <f t="shared" si="1"/>
        <v>0</v>
      </c>
      <c r="P28" s="6"/>
      <c r="Q28" s="6"/>
      <c r="R28" s="3">
        <f t="shared" si="2"/>
        <v>0</v>
      </c>
      <c r="S28" s="6"/>
      <c r="T28" s="6"/>
      <c r="U28" s="6"/>
      <c r="V28" s="6"/>
      <c r="W28" s="6"/>
      <c r="X28" s="3">
        <f t="shared" si="3"/>
        <v>0</v>
      </c>
      <c r="Y28" s="2" t="str">
        <f t="shared" si="4"/>
        <v>NON</v>
      </c>
    </row>
    <row r="29" spans="1:25" ht="19.5" customHeight="1">
      <c r="A29" s="1">
        <v>25</v>
      </c>
      <c r="B29" s="18"/>
      <c r="C29" s="6"/>
      <c r="D29" s="6"/>
      <c r="E29" s="6"/>
      <c r="F29" s="6"/>
      <c r="G29" s="3">
        <f t="shared" si="5"/>
        <v>0</v>
      </c>
      <c r="H29" s="6"/>
      <c r="I29" s="6"/>
      <c r="J29" s="6"/>
      <c r="K29" s="3">
        <f t="shared" si="0"/>
        <v>0</v>
      </c>
      <c r="L29" s="6"/>
      <c r="M29" s="6"/>
      <c r="N29" s="6"/>
      <c r="O29" s="7">
        <f t="shared" si="1"/>
        <v>0</v>
      </c>
      <c r="P29" s="6"/>
      <c r="Q29" s="6"/>
      <c r="R29" s="3">
        <f t="shared" si="2"/>
        <v>0</v>
      </c>
      <c r="S29" s="6"/>
      <c r="T29" s="6"/>
      <c r="U29" s="6"/>
      <c r="V29" s="6"/>
      <c r="W29" s="6"/>
      <c r="X29" s="3">
        <f t="shared" si="3"/>
        <v>0</v>
      </c>
      <c r="Y29" s="2" t="str">
        <f t="shared" si="4"/>
        <v>NON</v>
      </c>
    </row>
    <row r="30" spans="1:25" ht="19.5" customHeight="1">
      <c r="A30" s="1">
        <v>26</v>
      </c>
      <c r="B30" s="18"/>
      <c r="C30" s="6"/>
      <c r="D30" s="6"/>
      <c r="E30" s="6"/>
      <c r="F30" s="6"/>
      <c r="G30" s="3">
        <f t="shared" si="5"/>
        <v>0</v>
      </c>
      <c r="H30" s="6"/>
      <c r="I30" s="6"/>
      <c r="J30" s="6"/>
      <c r="K30" s="3">
        <f t="shared" si="0"/>
        <v>0</v>
      </c>
      <c r="L30" s="6"/>
      <c r="M30" s="6"/>
      <c r="N30" s="6"/>
      <c r="O30" s="7">
        <f t="shared" si="1"/>
        <v>0</v>
      </c>
      <c r="P30" s="6"/>
      <c r="Q30" s="6"/>
      <c r="R30" s="3">
        <f t="shared" si="2"/>
        <v>0</v>
      </c>
      <c r="S30" s="6"/>
      <c r="T30" s="6"/>
      <c r="U30" s="6"/>
      <c r="V30" s="6"/>
      <c r="W30" s="6"/>
      <c r="X30" s="3">
        <f t="shared" si="3"/>
        <v>0</v>
      </c>
      <c r="Y30" s="2" t="str">
        <f t="shared" si="4"/>
        <v>NON</v>
      </c>
    </row>
    <row r="31" spans="1:25" ht="19.5" customHeight="1">
      <c r="A31" s="1">
        <v>27</v>
      </c>
      <c r="B31" s="18"/>
      <c r="C31" s="6"/>
      <c r="D31" s="6"/>
      <c r="E31" s="6"/>
      <c r="F31" s="6"/>
      <c r="G31" s="3">
        <f t="shared" si="5"/>
        <v>0</v>
      </c>
      <c r="H31" s="6"/>
      <c r="I31" s="6"/>
      <c r="J31" s="6"/>
      <c r="K31" s="3">
        <f t="shared" si="0"/>
        <v>0</v>
      </c>
      <c r="L31" s="6"/>
      <c r="M31" s="6"/>
      <c r="N31" s="6"/>
      <c r="O31" s="7">
        <f t="shared" si="1"/>
        <v>0</v>
      </c>
      <c r="P31" s="6"/>
      <c r="Q31" s="6"/>
      <c r="R31" s="3">
        <f t="shared" si="2"/>
        <v>0</v>
      </c>
      <c r="S31" s="6"/>
      <c r="T31" s="6"/>
      <c r="U31" s="6"/>
      <c r="V31" s="6"/>
      <c r="W31" s="6"/>
      <c r="X31" s="3">
        <f t="shared" si="3"/>
        <v>0</v>
      </c>
      <c r="Y31" s="2" t="str">
        <f t="shared" si="4"/>
        <v>NON</v>
      </c>
    </row>
    <row r="32" spans="1:25" ht="19.5" customHeight="1">
      <c r="A32" s="1">
        <v>28</v>
      </c>
      <c r="B32" s="18"/>
      <c r="C32" s="6"/>
      <c r="D32" s="6"/>
      <c r="E32" s="6"/>
      <c r="F32" s="6"/>
      <c r="G32" s="3">
        <f t="shared" si="5"/>
        <v>0</v>
      </c>
      <c r="H32" s="6"/>
      <c r="I32" s="6"/>
      <c r="J32" s="6"/>
      <c r="K32" s="3">
        <f t="shared" si="0"/>
        <v>0</v>
      </c>
      <c r="L32" s="3"/>
      <c r="M32" s="3"/>
      <c r="N32" s="3"/>
      <c r="O32" s="7">
        <f t="shared" si="1"/>
        <v>0</v>
      </c>
      <c r="P32" s="3"/>
      <c r="Q32" s="3"/>
      <c r="R32" s="3">
        <f t="shared" si="2"/>
        <v>0</v>
      </c>
      <c r="S32" s="6"/>
      <c r="T32" s="6"/>
      <c r="U32" s="6"/>
      <c r="V32" s="6"/>
      <c r="W32" s="6"/>
      <c r="X32" s="3">
        <f t="shared" si="3"/>
        <v>0</v>
      </c>
      <c r="Y32" s="2" t="str">
        <f t="shared" si="4"/>
        <v>NON</v>
      </c>
    </row>
    <row r="33" spans="1:25" ht="19.5" customHeight="1">
      <c r="A33" s="1">
        <v>29</v>
      </c>
      <c r="B33" s="18"/>
      <c r="C33" s="6"/>
      <c r="D33" s="6"/>
      <c r="E33" s="6"/>
      <c r="F33" s="6"/>
      <c r="G33" s="3">
        <f t="shared" si="5"/>
        <v>0</v>
      </c>
      <c r="H33" s="6"/>
      <c r="I33" s="6"/>
      <c r="J33" s="6"/>
      <c r="K33" s="3">
        <f t="shared" si="0"/>
        <v>0</v>
      </c>
      <c r="L33" s="3"/>
      <c r="M33" s="3"/>
      <c r="N33" s="3"/>
      <c r="O33" s="7">
        <f t="shared" si="1"/>
        <v>0</v>
      </c>
      <c r="P33" s="3"/>
      <c r="Q33" s="3"/>
      <c r="R33" s="3">
        <f t="shared" si="2"/>
        <v>0</v>
      </c>
      <c r="S33" s="6"/>
      <c r="T33" s="6"/>
      <c r="U33" s="6"/>
      <c r="V33" s="6"/>
      <c r="W33" s="6"/>
      <c r="X33" s="3">
        <f t="shared" si="3"/>
        <v>0</v>
      </c>
      <c r="Y33" s="2" t="str">
        <f t="shared" si="4"/>
        <v>NON</v>
      </c>
    </row>
    <row r="34" spans="1:25" ht="19.5" customHeight="1">
      <c r="A34" s="1">
        <v>30</v>
      </c>
      <c r="B34" s="18"/>
      <c r="C34" s="6"/>
      <c r="D34" s="6"/>
      <c r="E34" s="6"/>
      <c r="F34" s="6"/>
      <c r="G34" s="3">
        <f t="shared" si="5"/>
        <v>0</v>
      </c>
      <c r="H34" s="6"/>
      <c r="I34" s="6"/>
      <c r="J34" s="6"/>
      <c r="K34" s="3">
        <f t="shared" si="0"/>
        <v>0</v>
      </c>
      <c r="L34" s="3"/>
      <c r="M34" s="3"/>
      <c r="N34" s="3"/>
      <c r="O34" s="7">
        <f t="shared" si="1"/>
        <v>0</v>
      </c>
      <c r="P34" s="3"/>
      <c r="Q34" s="3"/>
      <c r="R34" s="3">
        <f t="shared" si="2"/>
        <v>0</v>
      </c>
      <c r="S34" s="6"/>
      <c r="T34" s="6"/>
      <c r="U34" s="6"/>
      <c r="V34" s="6"/>
      <c r="W34" s="6"/>
      <c r="X34" s="3">
        <f t="shared" si="3"/>
        <v>0</v>
      </c>
      <c r="Y34" s="2" t="str">
        <f t="shared" si="4"/>
        <v>NON</v>
      </c>
    </row>
    <row r="35" spans="1:25" ht="19.5" customHeight="1">
      <c r="A35" s="1">
        <v>31</v>
      </c>
      <c r="B35" s="18"/>
      <c r="C35" s="6"/>
      <c r="D35" s="6"/>
      <c r="E35" s="6"/>
      <c r="F35" s="6"/>
      <c r="G35" s="3">
        <f t="shared" si="5"/>
        <v>0</v>
      </c>
      <c r="H35" s="6"/>
      <c r="I35" s="6"/>
      <c r="J35" s="6"/>
      <c r="K35" s="3">
        <f t="shared" si="0"/>
        <v>0</v>
      </c>
      <c r="L35" s="3"/>
      <c r="M35" s="3"/>
      <c r="N35" s="3"/>
      <c r="O35" s="7">
        <f t="shared" si="1"/>
        <v>0</v>
      </c>
      <c r="P35" s="3"/>
      <c r="Q35" s="3"/>
      <c r="R35" s="3">
        <f t="shared" si="2"/>
        <v>0</v>
      </c>
      <c r="S35" s="6"/>
      <c r="T35" s="6"/>
      <c r="U35" s="6"/>
      <c r="V35" s="6"/>
      <c r="W35" s="6"/>
      <c r="X35" s="3">
        <f t="shared" si="3"/>
        <v>0</v>
      </c>
      <c r="Y35" s="2" t="str">
        <f t="shared" si="4"/>
        <v>NON</v>
      </c>
    </row>
    <row r="36" spans="1:25" ht="19.5" customHeight="1">
      <c r="A36" s="1">
        <v>32</v>
      </c>
      <c r="B36" s="18"/>
      <c r="C36" s="6"/>
      <c r="D36" s="6"/>
      <c r="E36" s="6"/>
      <c r="F36" s="6"/>
      <c r="G36" s="3">
        <f t="shared" si="5"/>
        <v>0</v>
      </c>
      <c r="H36" s="6"/>
      <c r="I36" s="6"/>
      <c r="J36" s="6"/>
      <c r="K36" s="3">
        <f t="shared" si="0"/>
        <v>0</v>
      </c>
      <c r="L36" s="3"/>
      <c r="M36" s="3"/>
      <c r="N36" s="3"/>
      <c r="O36" s="7">
        <f t="shared" si="1"/>
        <v>0</v>
      </c>
      <c r="P36" s="3"/>
      <c r="Q36" s="3"/>
      <c r="R36" s="3">
        <f t="shared" si="2"/>
        <v>0</v>
      </c>
      <c r="S36" s="6"/>
      <c r="T36" s="6"/>
      <c r="U36" s="6"/>
      <c r="V36" s="6"/>
      <c r="W36" s="6"/>
      <c r="X36" s="3">
        <f t="shared" si="3"/>
        <v>0</v>
      </c>
      <c r="Y36" s="2" t="str">
        <f t="shared" si="4"/>
        <v>NON</v>
      </c>
    </row>
    <row r="37" spans="1:25" ht="19.5" customHeight="1">
      <c r="A37" s="1">
        <v>33</v>
      </c>
      <c r="B37" s="18"/>
      <c r="C37" s="6"/>
      <c r="D37" s="6"/>
      <c r="E37" s="6"/>
      <c r="F37" s="6"/>
      <c r="G37" s="3">
        <f t="shared" si="5"/>
        <v>0</v>
      </c>
      <c r="H37" s="6"/>
      <c r="I37" s="6"/>
      <c r="J37" s="6"/>
      <c r="K37" s="3">
        <f t="shared" si="0"/>
        <v>0</v>
      </c>
      <c r="L37" s="3"/>
      <c r="M37" s="3"/>
      <c r="N37" s="3"/>
      <c r="O37" s="7">
        <f t="shared" si="1"/>
        <v>0</v>
      </c>
      <c r="P37" s="3"/>
      <c r="Q37" s="3"/>
      <c r="R37" s="3">
        <f t="shared" si="2"/>
        <v>0</v>
      </c>
      <c r="S37" s="6"/>
      <c r="T37" s="6"/>
      <c r="U37" s="6"/>
      <c r="V37" s="6"/>
      <c r="W37" s="6"/>
      <c r="X37" s="3">
        <f t="shared" si="3"/>
        <v>0</v>
      </c>
      <c r="Y37" s="2" t="str">
        <f t="shared" si="4"/>
        <v>NON</v>
      </c>
    </row>
    <row r="38" spans="1:25" ht="19.5" customHeight="1">
      <c r="A38" s="1">
        <v>34</v>
      </c>
      <c r="B38" s="18"/>
      <c r="C38" s="6"/>
      <c r="D38" s="6"/>
      <c r="E38" s="6"/>
      <c r="F38" s="6"/>
      <c r="G38" s="3">
        <f t="shared" si="5"/>
        <v>0</v>
      </c>
      <c r="H38" s="6"/>
      <c r="I38" s="6"/>
      <c r="J38" s="6"/>
      <c r="K38" s="3">
        <f t="shared" si="0"/>
        <v>0</v>
      </c>
      <c r="L38" s="3"/>
      <c r="M38" s="3"/>
      <c r="N38" s="3"/>
      <c r="O38" s="7">
        <f t="shared" si="1"/>
        <v>0</v>
      </c>
      <c r="P38" s="3"/>
      <c r="Q38" s="3"/>
      <c r="R38" s="3">
        <f t="shared" si="2"/>
        <v>0</v>
      </c>
      <c r="S38" s="6"/>
      <c r="T38" s="6"/>
      <c r="U38" s="6"/>
      <c r="V38" s="6"/>
      <c r="W38" s="6"/>
      <c r="X38" s="3">
        <f t="shared" si="3"/>
        <v>0</v>
      </c>
      <c r="Y38" s="2" t="str">
        <f t="shared" si="4"/>
        <v>NON</v>
      </c>
    </row>
    <row r="39" spans="1:23" ht="15">
      <c r="A39" s="1">
        <v>35</v>
      </c>
      <c r="B39" s="4"/>
      <c r="O39" s="5"/>
      <c r="S39" s="4"/>
      <c r="T39" s="4"/>
      <c r="U39" s="4"/>
      <c r="V39" s="4"/>
      <c r="W39" s="4"/>
    </row>
    <row r="40" spans="1:23" ht="15">
      <c r="A40" s="1">
        <v>36</v>
      </c>
      <c r="B40" s="4"/>
      <c r="O40" s="5"/>
      <c r="S40" s="4"/>
      <c r="T40" s="4"/>
      <c r="U40" s="4"/>
      <c r="V40" s="4"/>
      <c r="W40" s="4"/>
    </row>
    <row r="41" spans="1:23" ht="15">
      <c r="A41" s="1">
        <v>37</v>
      </c>
      <c r="B41" s="4"/>
      <c r="O41" s="5"/>
      <c r="S41" s="4"/>
      <c r="T41" s="4"/>
      <c r="U41" s="4"/>
      <c r="V41" s="4"/>
      <c r="W41" s="4"/>
    </row>
    <row r="42" spans="1:23" ht="15">
      <c r="A42" s="1">
        <v>38</v>
      </c>
      <c r="B42" s="4"/>
      <c r="O42" s="5"/>
      <c r="S42" s="4"/>
      <c r="T42" s="4"/>
      <c r="U42" s="4"/>
      <c r="V42" s="4"/>
      <c r="W42" s="4"/>
    </row>
    <row r="43" spans="1:23" ht="15">
      <c r="A43" s="1">
        <v>39</v>
      </c>
      <c r="B43" s="4"/>
      <c r="O43" s="5"/>
      <c r="S43" s="4"/>
      <c r="T43" s="4"/>
      <c r="U43" s="4"/>
      <c r="V43" s="4"/>
      <c r="W43" s="4"/>
    </row>
    <row r="44" spans="1:23" ht="15">
      <c r="A44" s="1">
        <v>40</v>
      </c>
      <c r="B44" s="4"/>
      <c r="O44" s="5"/>
      <c r="S44" s="4"/>
      <c r="T44" s="4"/>
      <c r="U44" s="4"/>
      <c r="V44" s="4"/>
      <c r="W44" s="4"/>
    </row>
    <row r="45" spans="2:23" ht="15">
      <c r="B45" s="4"/>
      <c r="O45" s="5"/>
      <c r="S45" s="4"/>
      <c r="T45" s="4"/>
      <c r="U45" s="4"/>
      <c r="V45" s="4"/>
      <c r="W45" s="4"/>
    </row>
    <row r="46" spans="2:23" ht="15">
      <c r="B46" s="4"/>
      <c r="O46" s="5"/>
      <c r="S46" s="4"/>
      <c r="T46" s="4"/>
      <c r="U46" s="4"/>
      <c r="V46" s="4"/>
      <c r="W46" s="4"/>
    </row>
    <row r="47" spans="2:23" ht="15">
      <c r="B47" s="4"/>
      <c r="O47" s="5"/>
      <c r="S47" s="4"/>
      <c r="T47" s="4"/>
      <c r="U47" s="4"/>
      <c r="V47" s="4"/>
      <c r="W47" s="4"/>
    </row>
    <row r="48" spans="2:23" ht="15">
      <c r="B48" s="4"/>
      <c r="O48" s="5"/>
      <c r="S48" s="4"/>
      <c r="T48" s="4"/>
      <c r="U48" s="4"/>
      <c r="V48" s="4"/>
      <c r="W48" s="4"/>
    </row>
    <row r="49" spans="2:23" ht="15">
      <c r="B49" s="4"/>
      <c r="O49" s="5"/>
      <c r="S49" s="4"/>
      <c r="T49" s="4"/>
      <c r="U49" s="4"/>
      <c r="V49" s="4"/>
      <c r="W49" s="4"/>
    </row>
    <row r="50" spans="2:23" ht="15">
      <c r="B50" s="4"/>
      <c r="O50" s="5"/>
      <c r="S50" s="4"/>
      <c r="T50" s="4"/>
      <c r="U50" s="4"/>
      <c r="V50" s="4"/>
      <c r="W50" s="4"/>
    </row>
    <row r="51" spans="2:23" ht="15">
      <c r="B51" s="4"/>
      <c r="O51" s="5"/>
      <c r="S51" s="4"/>
      <c r="T51" s="4"/>
      <c r="U51" s="4"/>
      <c r="V51" s="4"/>
      <c r="W51" s="4"/>
    </row>
    <row r="52" spans="2:23" ht="15">
      <c r="B52" s="4"/>
      <c r="O52" s="5"/>
      <c r="S52" s="4"/>
      <c r="T52" s="4"/>
      <c r="U52" s="4"/>
      <c r="V52" s="4"/>
      <c r="W52" s="4"/>
    </row>
    <row r="53" spans="2:23" ht="15">
      <c r="B53" s="4"/>
      <c r="O53" s="5"/>
      <c r="S53" s="4"/>
      <c r="T53" s="4"/>
      <c r="U53" s="4"/>
      <c r="V53" s="4"/>
      <c r="W53" s="4"/>
    </row>
    <row r="54" spans="2:23" ht="15">
      <c r="B54" s="4"/>
      <c r="O54" s="5"/>
      <c r="S54" s="4"/>
      <c r="T54" s="4"/>
      <c r="U54" s="4"/>
      <c r="V54" s="4"/>
      <c r="W54" s="4"/>
    </row>
    <row r="55" spans="2:23" ht="15">
      <c r="B55" s="4"/>
      <c r="O55" s="5"/>
      <c r="S55" s="4"/>
      <c r="T55" s="4"/>
      <c r="U55" s="4"/>
      <c r="V55" s="4"/>
      <c r="W55" s="4"/>
    </row>
    <row r="56" spans="2:23" ht="15">
      <c r="B56" s="4"/>
      <c r="O56" s="5"/>
      <c r="S56" s="4"/>
      <c r="T56" s="4"/>
      <c r="U56" s="4"/>
      <c r="V56" s="4"/>
      <c r="W56" s="4"/>
    </row>
    <row r="57" spans="2:23" ht="15">
      <c r="B57" s="4"/>
      <c r="O57" s="5"/>
      <c r="S57" s="4"/>
      <c r="T57" s="4"/>
      <c r="U57" s="4"/>
      <c r="V57" s="4"/>
      <c r="W57" s="4"/>
    </row>
    <row r="58" spans="2:23" ht="15">
      <c r="B58" s="4"/>
      <c r="O58" s="5"/>
      <c r="S58" s="4"/>
      <c r="T58" s="4"/>
      <c r="U58" s="4"/>
      <c r="V58" s="4"/>
      <c r="W58" s="4"/>
    </row>
    <row r="59" spans="2:23" ht="15">
      <c r="B59" s="4"/>
      <c r="O59" s="5"/>
      <c r="S59" s="4"/>
      <c r="T59" s="4"/>
      <c r="U59" s="4"/>
      <c r="V59" s="4"/>
      <c r="W59" s="4"/>
    </row>
    <row r="60" spans="2:23" ht="15">
      <c r="B60" s="4"/>
      <c r="O60" s="5"/>
      <c r="S60" s="4"/>
      <c r="T60" s="4"/>
      <c r="U60" s="4"/>
      <c r="V60" s="4"/>
      <c r="W60" s="4"/>
    </row>
    <row r="61" spans="2:23" ht="15">
      <c r="B61" s="4"/>
      <c r="O61" s="5"/>
      <c r="S61" s="4"/>
      <c r="T61" s="4"/>
      <c r="U61" s="4"/>
      <c r="V61" s="4"/>
      <c r="W61" s="4"/>
    </row>
    <row r="62" spans="2:23" ht="15">
      <c r="B62" s="4"/>
      <c r="O62" s="5"/>
      <c r="S62" s="4"/>
      <c r="T62" s="4"/>
      <c r="U62" s="4"/>
      <c r="V62" s="4"/>
      <c r="W62" s="4"/>
    </row>
    <row r="63" spans="2:23" ht="15">
      <c r="B63" s="4"/>
      <c r="O63" s="5"/>
      <c r="S63" s="4"/>
      <c r="T63" s="4"/>
      <c r="U63" s="4"/>
      <c r="V63" s="4"/>
      <c r="W63" s="4"/>
    </row>
    <row r="64" spans="15:23" ht="15">
      <c r="O64" s="5"/>
      <c r="S64" s="4"/>
      <c r="T64" s="4"/>
      <c r="U64" s="4"/>
      <c r="V64" s="4"/>
      <c r="W64" s="4"/>
    </row>
    <row r="65" spans="15:23" ht="15">
      <c r="O65" s="5"/>
      <c r="S65" s="4"/>
      <c r="T65" s="4"/>
      <c r="U65" s="4"/>
      <c r="V65" s="4"/>
      <c r="W65" s="4"/>
    </row>
    <row r="66" spans="15:23" ht="15">
      <c r="O66" s="5"/>
      <c r="S66" s="4"/>
      <c r="T66" s="4"/>
      <c r="U66" s="4"/>
      <c r="V66" s="4"/>
      <c r="W66" s="4"/>
    </row>
    <row r="67" spans="15:23" ht="15">
      <c r="O67" s="5"/>
      <c r="S67" s="4"/>
      <c r="T67" s="4"/>
      <c r="U67" s="4"/>
      <c r="V67" s="4"/>
      <c r="W67" s="4"/>
    </row>
    <row r="68" spans="15:23" ht="15">
      <c r="O68" s="5"/>
      <c r="S68" s="4"/>
      <c r="T68" s="4"/>
      <c r="U68" s="4"/>
      <c r="V68" s="4"/>
      <c r="W68" s="4"/>
    </row>
    <row r="69" spans="15:23" ht="15">
      <c r="O69" s="5"/>
      <c r="S69" s="4"/>
      <c r="T69" s="4"/>
      <c r="U69" s="4"/>
      <c r="V69" s="4"/>
      <c r="W69" s="4"/>
    </row>
    <row r="70" spans="15:23" ht="15">
      <c r="O70" s="5"/>
      <c r="S70" s="4"/>
      <c r="T70" s="4"/>
      <c r="U70" s="4"/>
      <c r="V70" s="4"/>
      <c r="W70" s="4"/>
    </row>
    <row r="71" spans="15:23" ht="15">
      <c r="O71" s="5"/>
      <c r="S71" s="4"/>
      <c r="T71" s="4"/>
      <c r="U71" s="4"/>
      <c r="V71" s="4"/>
      <c r="W71" s="4"/>
    </row>
    <row r="72" spans="15:23" ht="15">
      <c r="O72" s="5"/>
      <c r="S72" s="4"/>
      <c r="T72" s="4"/>
      <c r="U72" s="4"/>
      <c r="V72" s="4"/>
      <c r="W72" s="4"/>
    </row>
    <row r="73" spans="15:23" ht="15">
      <c r="O73" s="5"/>
      <c r="S73" s="4"/>
      <c r="T73" s="4"/>
      <c r="U73" s="4"/>
      <c r="V73" s="4"/>
      <c r="W73" s="4"/>
    </row>
    <row r="74" spans="15:23" ht="15">
      <c r="O74" s="5"/>
      <c r="S74" s="4"/>
      <c r="T74" s="4"/>
      <c r="U74" s="4"/>
      <c r="V74" s="4"/>
      <c r="W74" s="4"/>
    </row>
    <row r="75" spans="15:23" ht="15">
      <c r="O75" s="5"/>
      <c r="S75" s="4"/>
      <c r="T75" s="4"/>
      <c r="U75" s="4"/>
      <c r="V75" s="4"/>
      <c r="W75" s="4"/>
    </row>
    <row r="76" spans="15:23" ht="15">
      <c r="O76" s="5"/>
      <c r="S76" s="4"/>
      <c r="T76" s="4"/>
      <c r="U76" s="4"/>
      <c r="V76" s="4"/>
      <c r="W76" s="4"/>
    </row>
    <row r="77" spans="15:23" ht="15">
      <c r="O77" s="5"/>
      <c r="S77" s="4"/>
      <c r="T77" s="4"/>
      <c r="U77" s="4"/>
      <c r="V77" s="4"/>
      <c r="W77" s="4"/>
    </row>
    <row r="78" spans="15:23" ht="15">
      <c r="O78" s="5"/>
      <c r="S78" s="4"/>
      <c r="T78" s="4"/>
      <c r="U78" s="4"/>
      <c r="V78" s="4"/>
      <c r="W78" s="4"/>
    </row>
    <row r="79" spans="15:23" ht="15">
      <c r="O79" s="5"/>
      <c r="S79" s="4"/>
      <c r="T79" s="4"/>
      <c r="U79" s="4"/>
      <c r="V79" s="4"/>
      <c r="W79" s="4"/>
    </row>
    <row r="80" spans="15:23" ht="15">
      <c r="O80" s="5"/>
      <c r="S80" s="4"/>
      <c r="T80" s="4"/>
      <c r="U80" s="4"/>
      <c r="V80" s="4"/>
      <c r="W80" s="4"/>
    </row>
    <row r="81" spans="15:23" ht="15">
      <c r="O81" s="5"/>
      <c r="S81" s="4"/>
      <c r="T81" s="4"/>
      <c r="U81" s="4"/>
      <c r="V81" s="4"/>
      <c r="W81" s="4"/>
    </row>
    <row r="82" spans="15:23" ht="15">
      <c r="O82" s="5"/>
      <c r="S82" s="4"/>
      <c r="T82" s="4"/>
      <c r="U82" s="4"/>
      <c r="V82" s="4"/>
      <c r="W82" s="4"/>
    </row>
    <row r="83" spans="15:23" ht="15">
      <c r="O83" s="5"/>
      <c r="S83" s="4"/>
      <c r="T83" s="4"/>
      <c r="U83" s="4"/>
      <c r="V83" s="4"/>
      <c r="W83" s="4"/>
    </row>
    <row r="84" spans="15:23" ht="15">
      <c r="O84" s="5"/>
      <c r="S84" s="4"/>
      <c r="T84" s="4"/>
      <c r="U84" s="4"/>
      <c r="V84" s="4"/>
      <c r="W84" s="4"/>
    </row>
    <row r="85" spans="15:23" ht="15">
      <c r="O85" s="5"/>
      <c r="S85" s="4"/>
      <c r="T85" s="4"/>
      <c r="U85" s="4"/>
      <c r="V85" s="4"/>
      <c r="W85" s="4"/>
    </row>
    <row r="86" spans="15:23" ht="15">
      <c r="O86" s="5"/>
      <c r="S86" s="4"/>
      <c r="T86" s="4"/>
      <c r="U86" s="4"/>
      <c r="V86" s="4"/>
      <c r="W86" s="4"/>
    </row>
    <row r="87" spans="15:23" ht="15">
      <c r="O87" s="5"/>
      <c r="S87" s="4"/>
      <c r="T87" s="4"/>
      <c r="U87" s="4"/>
      <c r="V87" s="4"/>
      <c r="W87" s="4"/>
    </row>
    <row r="88" spans="15:23" ht="15">
      <c r="O88" s="5"/>
      <c r="S88" s="4"/>
      <c r="T88" s="4"/>
      <c r="U88" s="4"/>
      <c r="V88" s="4"/>
      <c r="W88" s="4"/>
    </row>
    <row r="89" spans="15:23" ht="15">
      <c r="O89" s="5"/>
      <c r="S89" s="4"/>
      <c r="T89" s="4"/>
      <c r="U89" s="4"/>
      <c r="V89" s="4"/>
      <c r="W89" s="4"/>
    </row>
    <row r="90" spans="15:23" ht="15">
      <c r="O90" s="5"/>
      <c r="S90" s="4"/>
      <c r="T90" s="4"/>
      <c r="U90" s="4"/>
      <c r="V90" s="4"/>
      <c r="W90" s="4"/>
    </row>
    <row r="91" spans="15:23" ht="15">
      <c r="O91" s="5"/>
      <c r="S91" s="4"/>
      <c r="T91" s="4"/>
      <c r="U91" s="4"/>
      <c r="V91" s="4"/>
      <c r="W91" s="4"/>
    </row>
    <row r="92" spans="15:23" ht="15">
      <c r="O92" s="5"/>
      <c r="S92" s="4"/>
      <c r="T92" s="4"/>
      <c r="U92" s="4"/>
      <c r="V92" s="4"/>
      <c r="W92" s="4"/>
    </row>
    <row r="93" spans="15:23" ht="15">
      <c r="O93" s="5"/>
      <c r="S93" s="4"/>
      <c r="T93" s="4"/>
      <c r="U93" s="4"/>
      <c r="V93" s="4"/>
      <c r="W93" s="4"/>
    </row>
    <row r="94" spans="15:23" ht="15">
      <c r="O94" s="5"/>
      <c r="S94" s="4"/>
      <c r="T94" s="4"/>
      <c r="U94" s="4"/>
      <c r="V94" s="4"/>
      <c r="W94" s="4"/>
    </row>
    <row r="95" spans="15:23" ht="15">
      <c r="O95" s="5"/>
      <c r="S95" s="4"/>
      <c r="T95" s="4"/>
      <c r="U95" s="4"/>
      <c r="V95" s="4"/>
      <c r="W95" s="4"/>
    </row>
    <row r="96" spans="15:23" ht="15">
      <c r="O96" s="5"/>
      <c r="S96" s="4"/>
      <c r="T96" s="4"/>
      <c r="U96" s="4"/>
      <c r="V96" s="4"/>
      <c r="W96" s="4"/>
    </row>
    <row r="97" spans="15:23" ht="15">
      <c r="O97" s="5"/>
      <c r="S97" s="4"/>
      <c r="T97" s="4"/>
      <c r="U97" s="4"/>
      <c r="V97" s="4"/>
      <c r="W97" s="4"/>
    </row>
    <row r="98" spans="15:23" ht="15">
      <c r="O98" s="5"/>
      <c r="S98" s="4"/>
      <c r="T98" s="4"/>
      <c r="U98" s="4"/>
      <c r="V98" s="4"/>
      <c r="W98" s="4"/>
    </row>
    <row r="99" spans="15:23" ht="15">
      <c r="O99" s="5"/>
      <c r="S99" s="4"/>
      <c r="T99" s="4"/>
      <c r="U99" s="4"/>
      <c r="V99" s="4"/>
      <c r="W99" s="4"/>
    </row>
    <row r="100" spans="15:23" ht="15">
      <c r="O100" s="5"/>
      <c r="S100" s="4"/>
      <c r="T100" s="4"/>
      <c r="U100" s="4"/>
      <c r="V100" s="4"/>
      <c r="W100" s="4"/>
    </row>
    <row r="101" spans="15:23" ht="15">
      <c r="O101" s="5"/>
      <c r="S101" s="4"/>
      <c r="T101" s="4"/>
      <c r="U101" s="4"/>
      <c r="V101" s="4"/>
      <c r="W101" s="4"/>
    </row>
    <row r="102" spans="15:23" ht="15">
      <c r="O102" s="5"/>
      <c r="S102" s="4"/>
      <c r="T102" s="4"/>
      <c r="U102" s="4"/>
      <c r="V102" s="4"/>
      <c r="W102" s="4"/>
    </row>
    <row r="103" spans="15:23" ht="15">
      <c r="O103" s="5"/>
      <c r="S103" s="4"/>
      <c r="T103" s="4"/>
      <c r="U103" s="4"/>
      <c r="V103" s="4"/>
      <c r="W103" s="4"/>
    </row>
    <row r="104" spans="15:23" ht="15">
      <c r="O104" s="5"/>
      <c r="S104" s="4"/>
      <c r="T104" s="4"/>
      <c r="U104" s="4"/>
      <c r="V104" s="4"/>
      <c r="W104" s="4"/>
    </row>
    <row r="105" spans="15:23" ht="15">
      <c r="O105" s="5"/>
      <c r="S105" s="4"/>
      <c r="T105" s="4"/>
      <c r="U105" s="4"/>
      <c r="V105" s="4"/>
      <c r="W105" s="4"/>
    </row>
    <row r="106" spans="15:23" ht="15">
      <c r="O106" s="5"/>
      <c r="S106" s="4"/>
      <c r="T106" s="4"/>
      <c r="U106" s="4"/>
      <c r="V106" s="4"/>
      <c r="W106" s="4"/>
    </row>
    <row r="107" spans="15:23" ht="15">
      <c r="O107" s="5"/>
      <c r="S107" s="4"/>
      <c r="T107" s="4"/>
      <c r="U107" s="4"/>
      <c r="V107" s="4"/>
      <c r="W107" s="4"/>
    </row>
    <row r="108" spans="15:23" ht="15">
      <c r="O108" s="5"/>
      <c r="S108" s="4"/>
      <c r="T108" s="4"/>
      <c r="U108" s="4"/>
      <c r="V108" s="4"/>
      <c r="W108" s="4"/>
    </row>
    <row r="109" spans="15:23" ht="15">
      <c r="O109" s="5"/>
      <c r="S109" s="4"/>
      <c r="T109" s="4"/>
      <c r="U109" s="4"/>
      <c r="V109" s="4"/>
      <c r="W109" s="4"/>
    </row>
    <row r="110" spans="15:23" ht="15">
      <c r="O110" s="5"/>
      <c r="S110" s="4"/>
      <c r="T110" s="4"/>
      <c r="U110" s="4"/>
      <c r="V110" s="4"/>
      <c r="W110" s="4"/>
    </row>
    <row r="111" spans="15:23" ht="15">
      <c r="O111" s="5"/>
      <c r="S111" s="4"/>
      <c r="T111" s="4"/>
      <c r="U111" s="4"/>
      <c r="V111" s="4"/>
      <c r="W111" s="4"/>
    </row>
    <row r="112" spans="15:23" ht="15">
      <c r="O112" s="5"/>
      <c r="S112" s="4"/>
      <c r="T112" s="4"/>
      <c r="U112" s="4"/>
      <c r="V112" s="4"/>
      <c r="W112" s="4"/>
    </row>
    <row r="113" spans="15:23" ht="15">
      <c r="O113" s="5"/>
      <c r="S113" s="4"/>
      <c r="T113" s="4"/>
      <c r="U113" s="4"/>
      <c r="V113" s="4"/>
      <c r="W113" s="4"/>
    </row>
    <row r="114" spans="15:23" ht="15">
      <c r="O114" s="5"/>
      <c r="S114" s="4"/>
      <c r="T114" s="4"/>
      <c r="U114" s="4"/>
      <c r="V114" s="4"/>
      <c r="W114" s="4"/>
    </row>
    <row r="115" spans="15:23" ht="15">
      <c r="O115" s="5"/>
      <c r="S115" s="4"/>
      <c r="T115" s="4"/>
      <c r="U115" s="4"/>
      <c r="V115" s="4"/>
      <c r="W115" s="4"/>
    </row>
    <row r="116" spans="15:23" ht="15">
      <c r="O116" s="5"/>
      <c r="S116" s="4"/>
      <c r="T116" s="4"/>
      <c r="U116" s="4"/>
      <c r="V116" s="4"/>
      <c r="W116" s="4"/>
    </row>
    <row r="117" spans="15:23" ht="15">
      <c r="O117" s="5"/>
      <c r="S117" s="4"/>
      <c r="T117" s="4"/>
      <c r="U117" s="4"/>
      <c r="V117" s="4"/>
      <c r="W117" s="4"/>
    </row>
    <row r="118" spans="15:23" ht="15">
      <c r="O118" s="5"/>
      <c r="S118" s="4"/>
      <c r="T118" s="4"/>
      <c r="U118" s="4"/>
      <c r="V118" s="4"/>
      <c r="W118" s="4"/>
    </row>
    <row r="119" spans="15:23" ht="15">
      <c r="O119" s="5"/>
      <c r="S119" s="4"/>
      <c r="T119" s="4"/>
      <c r="U119" s="4"/>
      <c r="V119" s="4"/>
      <c r="W119" s="4"/>
    </row>
    <row r="120" spans="15:23" ht="15">
      <c r="O120" s="5"/>
      <c r="S120" s="4"/>
      <c r="T120" s="4"/>
      <c r="U120" s="4"/>
      <c r="V120" s="4"/>
      <c r="W120" s="4"/>
    </row>
    <row r="121" spans="15:23" ht="15">
      <c r="O121" s="5"/>
      <c r="S121" s="4"/>
      <c r="T121" s="4"/>
      <c r="U121" s="4"/>
      <c r="V121" s="4"/>
      <c r="W121" s="4"/>
    </row>
    <row r="122" spans="15:23" ht="15">
      <c r="O122" s="5"/>
      <c r="S122" s="4"/>
      <c r="T122" s="4"/>
      <c r="U122" s="4"/>
      <c r="V122" s="4"/>
      <c r="W122" s="4"/>
    </row>
    <row r="123" spans="15:23" ht="15">
      <c r="O123" s="5"/>
      <c r="S123" s="4"/>
      <c r="T123" s="4"/>
      <c r="U123" s="4"/>
      <c r="V123" s="4"/>
      <c r="W123" s="4"/>
    </row>
    <row r="124" spans="15:23" ht="15">
      <c r="O124" s="5"/>
      <c r="S124" s="4"/>
      <c r="T124" s="4"/>
      <c r="U124" s="4"/>
      <c r="V124" s="4"/>
      <c r="W124" s="4"/>
    </row>
    <row r="125" spans="15:23" ht="15">
      <c r="O125" s="5"/>
      <c r="S125" s="4"/>
      <c r="T125" s="4"/>
      <c r="U125" s="4"/>
      <c r="V125" s="4"/>
      <c r="W125" s="4"/>
    </row>
    <row r="126" spans="15:23" ht="15">
      <c r="O126" s="5"/>
      <c r="S126" s="4"/>
      <c r="T126" s="4"/>
      <c r="U126" s="4"/>
      <c r="V126" s="4"/>
      <c r="W126" s="4"/>
    </row>
    <row r="127" spans="15:23" ht="15">
      <c r="O127" s="5"/>
      <c r="S127" s="4"/>
      <c r="T127" s="4"/>
      <c r="U127" s="4"/>
      <c r="V127" s="4"/>
      <c r="W127" s="4"/>
    </row>
    <row r="128" spans="15:23" ht="15">
      <c r="O128" s="5"/>
      <c r="S128" s="4"/>
      <c r="T128" s="4"/>
      <c r="U128" s="4"/>
      <c r="V128" s="4"/>
      <c r="W128" s="4"/>
    </row>
    <row r="129" spans="15:23" ht="15">
      <c r="O129" s="5"/>
      <c r="S129" s="4"/>
      <c r="T129" s="4"/>
      <c r="U129" s="4"/>
      <c r="V129" s="4"/>
      <c r="W129" s="4"/>
    </row>
    <row r="130" spans="15:23" ht="15">
      <c r="O130" s="5"/>
      <c r="S130" s="4"/>
      <c r="T130" s="4"/>
      <c r="U130" s="4"/>
      <c r="V130" s="4"/>
      <c r="W130" s="4"/>
    </row>
    <row r="131" spans="15:23" ht="15">
      <c r="O131" s="5"/>
      <c r="S131" s="4"/>
      <c r="T131" s="4"/>
      <c r="U131" s="4"/>
      <c r="V131" s="4"/>
      <c r="W131" s="4"/>
    </row>
    <row r="132" spans="15:23" ht="15">
      <c r="O132" s="5"/>
      <c r="S132" s="4"/>
      <c r="T132" s="4"/>
      <c r="U132" s="4"/>
      <c r="V132" s="4"/>
      <c r="W132" s="4"/>
    </row>
    <row r="133" spans="15:23" ht="15">
      <c r="O133" s="5"/>
      <c r="S133" s="4"/>
      <c r="T133" s="4"/>
      <c r="U133" s="4"/>
      <c r="V133" s="4"/>
      <c r="W133" s="4"/>
    </row>
    <row r="134" spans="15:23" ht="15">
      <c r="O134" s="5"/>
      <c r="S134" s="4"/>
      <c r="T134" s="4"/>
      <c r="U134" s="4"/>
      <c r="V134" s="4"/>
      <c r="W134" s="4"/>
    </row>
    <row r="135" spans="15:23" ht="15">
      <c r="O135" s="5"/>
      <c r="S135" s="4"/>
      <c r="T135" s="4"/>
      <c r="U135" s="4"/>
      <c r="V135" s="4"/>
      <c r="W135" s="4"/>
    </row>
    <row r="136" spans="15:23" ht="15">
      <c r="O136" s="5"/>
      <c r="S136" s="4"/>
      <c r="T136" s="4"/>
      <c r="U136" s="4"/>
      <c r="V136" s="4"/>
      <c r="W136" s="4"/>
    </row>
    <row r="137" spans="15:23" ht="15">
      <c r="O137" s="5"/>
      <c r="S137" s="4"/>
      <c r="T137" s="4"/>
      <c r="U137" s="4"/>
      <c r="V137" s="4"/>
      <c r="W137" s="4"/>
    </row>
    <row r="138" spans="15:23" ht="15">
      <c r="O138" s="5"/>
      <c r="S138" s="4"/>
      <c r="T138" s="4"/>
      <c r="U138" s="4"/>
      <c r="V138" s="4"/>
      <c r="W138" s="4"/>
    </row>
    <row r="139" spans="15:23" ht="15">
      <c r="O139" s="5"/>
      <c r="S139" s="4"/>
      <c r="T139" s="4"/>
      <c r="U139" s="4"/>
      <c r="V139" s="4"/>
      <c r="W139" s="4"/>
    </row>
    <row r="140" spans="15:23" ht="15">
      <c r="O140" s="5"/>
      <c r="S140" s="4"/>
      <c r="T140" s="4"/>
      <c r="U140" s="4"/>
      <c r="V140" s="4"/>
      <c r="W140" s="4"/>
    </row>
    <row r="141" spans="15:23" ht="15">
      <c r="O141" s="5"/>
      <c r="S141" s="4"/>
      <c r="T141" s="4"/>
      <c r="U141" s="4"/>
      <c r="V141" s="4"/>
      <c r="W141" s="4"/>
    </row>
    <row r="142" spans="15:23" ht="15">
      <c r="O142" s="5"/>
      <c r="S142" s="4"/>
      <c r="T142" s="4"/>
      <c r="U142" s="4"/>
      <c r="V142" s="4"/>
      <c r="W142" s="4"/>
    </row>
    <row r="143" spans="15:23" ht="15">
      <c r="O143" s="5"/>
      <c r="S143" s="4"/>
      <c r="T143" s="4"/>
      <c r="U143" s="4"/>
      <c r="V143" s="4"/>
      <c r="W143" s="4"/>
    </row>
    <row r="144" spans="15:23" ht="15">
      <c r="O144" s="5"/>
      <c r="S144" s="4"/>
      <c r="T144" s="4"/>
      <c r="U144" s="4"/>
      <c r="V144" s="4"/>
      <c r="W144" s="4"/>
    </row>
    <row r="145" spans="15:23" ht="15">
      <c r="O145" s="5"/>
      <c r="S145" s="4"/>
      <c r="T145" s="4"/>
      <c r="U145" s="4"/>
      <c r="V145" s="4"/>
      <c r="W145" s="4"/>
    </row>
    <row r="146" spans="15:23" ht="15">
      <c r="O146" s="5"/>
      <c r="S146" s="4"/>
      <c r="T146" s="4"/>
      <c r="U146" s="4"/>
      <c r="V146" s="4"/>
      <c r="W146" s="4"/>
    </row>
    <row r="147" spans="15:23" ht="15">
      <c r="O147" s="5"/>
      <c r="S147" s="4"/>
      <c r="T147" s="4"/>
      <c r="U147" s="4"/>
      <c r="V147" s="4"/>
      <c r="W147" s="4"/>
    </row>
    <row r="148" spans="15:23" ht="15">
      <c r="O148" s="5"/>
      <c r="S148" s="4"/>
      <c r="T148" s="4"/>
      <c r="U148" s="4"/>
      <c r="V148" s="4"/>
      <c r="W148" s="4"/>
    </row>
    <row r="149" spans="15:23" ht="15">
      <c r="O149" s="5"/>
      <c r="S149" s="4"/>
      <c r="T149" s="4"/>
      <c r="U149" s="4"/>
      <c r="V149" s="4"/>
      <c r="W149" s="4"/>
    </row>
    <row r="150" spans="15:23" ht="15">
      <c r="O150" s="5"/>
      <c r="S150" s="4"/>
      <c r="T150" s="4"/>
      <c r="U150" s="4"/>
      <c r="V150" s="4"/>
      <c r="W150" s="4"/>
    </row>
    <row r="151" spans="15:23" ht="15">
      <c r="O151" s="5"/>
      <c r="S151" s="4"/>
      <c r="T151" s="4"/>
      <c r="U151" s="4"/>
      <c r="V151" s="4"/>
      <c r="W151" s="4"/>
    </row>
    <row r="152" spans="15:23" ht="15">
      <c r="O152" s="5"/>
      <c r="S152" s="4"/>
      <c r="T152" s="4"/>
      <c r="U152" s="4"/>
      <c r="V152" s="4"/>
      <c r="W152" s="4"/>
    </row>
    <row r="153" spans="15:23" ht="15">
      <c r="O153" s="5"/>
      <c r="S153" s="4"/>
      <c r="T153" s="4"/>
      <c r="U153" s="4"/>
      <c r="V153" s="4"/>
      <c r="W153" s="4"/>
    </row>
    <row r="154" spans="15:23" ht="15">
      <c r="O154" s="5"/>
      <c r="S154" s="4"/>
      <c r="T154" s="4"/>
      <c r="U154" s="4"/>
      <c r="V154" s="4"/>
      <c r="W154" s="4"/>
    </row>
    <row r="155" spans="15:23" ht="15">
      <c r="O155" s="5"/>
      <c r="S155" s="4"/>
      <c r="T155" s="4"/>
      <c r="U155" s="4"/>
      <c r="V155" s="4"/>
      <c r="W155" s="4"/>
    </row>
    <row r="156" spans="15:23" ht="15">
      <c r="O156" s="5"/>
      <c r="S156" s="4"/>
      <c r="T156" s="4"/>
      <c r="U156" s="4"/>
      <c r="V156" s="4"/>
      <c r="W156" s="4"/>
    </row>
    <row r="157" spans="15:23" ht="15">
      <c r="O157" s="5"/>
      <c r="S157" s="4"/>
      <c r="T157" s="4"/>
      <c r="U157" s="4"/>
      <c r="V157" s="4"/>
      <c r="W157" s="4"/>
    </row>
    <row r="158" spans="15:23" ht="15">
      <c r="O158" s="5"/>
      <c r="S158" s="4"/>
      <c r="T158" s="4"/>
      <c r="U158" s="4"/>
      <c r="V158" s="4"/>
      <c r="W158" s="4"/>
    </row>
    <row r="159" spans="15:23" ht="15">
      <c r="O159" s="5"/>
      <c r="S159" s="4"/>
      <c r="T159" s="4"/>
      <c r="U159" s="4"/>
      <c r="V159" s="4"/>
      <c r="W159" s="4"/>
    </row>
    <row r="160" spans="15:23" ht="15">
      <c r="O160" s="5"/>
      <c r="S160" s="4"/>
      <c r="T160" s="4"/>
      <c r="U160" s="4"/>
      <c r="V160" s="4"/>
      <c r="W160" s="4"/>
    </row>
    <row r="161" spans="15:23" ht="15">
      <c r="O161" s="5"/>
      <c r="S161" s="4"/>
      <c r="T161" s="4"/>
      <c r="U161" s="4"/>
      <c r="V161" s="4"/>
      <c r="W161" s="4"/>
    </row>
    <row r="162" spans="15:23" ht="15">
      <c r="O162" s="5"/>
      <c r="S162" s="4"/>
      <c r="T162" s="4"/>
      <c r="U162" s="4"/>
      <c r="V162" s="4"/>
      <c r="W162" s="4"/>
    </row>
    <row r="163" spans="15:23" ht="15">
      <c r="O163" s="5"/>
      <c r="S163" s="4"/>
      <c r="T163" s="4"/>
      <c r="U163" s="4"/>
      <c r="V163" s="4"/>
      <c r="W163" s="4"/>
    </row>
    <row r="164" spans="15:23" ht="15">
      <c r="O164" s="5"/>
      <c r="S164" s="4"/>
      <c r="T164" s="4"/>
      <c r="U164" s="4"/>
      <c r="V164" s="4"/>
      <c r="W164" s="4"/>
    </row>
    <row r="165" spans="15:23" ht="15">
      <c r="O165" s="5"/>
      <c r="S165" s="4"/>
      <c r="T165" s="4"/>
      <c r="U165" s="4"/>
      <c r="V165" s="4"/>
      <c r="W165" s="4"/>
    </row>
    <row r="166" ht="15">
      <c r="O166" s="5"/>
    </row>
    <row r="167" ht="15">
      <c r="O167" s="5"/>
    </row>
    <row r="168" ht="15">
      <c r="O168" s="5"/>
    </row>
    <row r="169" ht="15">
      <c r="O169" s="5"/>
    </row>
  </sheetData>
  <sheetProtection sheet="1" objects="1" scenarios="1"/>
  <mergeCells count="9">
    <mergeCell ref="C3:F3"/>
    <mergeCell ref="H3:J3"/>
    <mergeCell ref="L3:N3"/>
    <mergeCell ref="P3:Q3"/>
    <mergeCell ref="S3:W3"/>
    <mergeCell ref="C1:H1"/>
    <mergeCell ref="K1:M1"/>
    <mergeCell ref="N1:P1"/>
    <mergeCell ref="T1:W1"/>
  </mergeCells>
  <dataValidations count="1">
    <dataValidation type="whole" allowBlank="1" showInputMessage="1" showErrorMessage="1" error="Vous ne pouvez utiliser que 0 et 1" sqref="C5:W38">
      <formula1>0</formula1>
      <formula2>1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30" sqref="A30"/>
    </sheetView>
  </sheetViews>
  <sheetFormatPr defaultColWidth="11.421875" defaultRowHeight="15"/>
  <cols>
    <col min="2" max="2" width="21.140625" style="23" customWidth="1"/>
    <col min="3" max="3" width="59.140625" style="0" customWidth="1"/>
    <col min="4" max="4" width="0" style="0" hidden="1" customWidth="1"/>
    <col min="8" max="8" width="11.421875" style="0" hidden="1" customWidth="1"/>
  </cols>
  <sheetData>
    <row r="1" spans="1:6" ht="40.5" customHeight="1">
      <c r="A1" s="5"/>
      <c r="B1" s="45" t="s">
        <v>31</v>
      </c>
      <c r="C1" s="45"/>
      <c r="D1" s="45"/>
      <c r="E1" s="45"/>
      <c r="F1" s="45"/>
    </row>
    <row r="2" spans="1:8" ht="43.5" customHeight="1">
      <c r="A2" s="5"/>
      <c r="B2" s="32" t="s">
        <v>34</v>
      </c>
      <c r="C2" s="33"/>
      <c r="D2" s="33"/>
      <c r="E2" s="5"/>
      <c r="F2" s="5"/>
      <c r="H2" s="4">
        <v>2</v>
      </c>
    </row>
    <row r="3" spans="2:4" ht="43.5" customHeight="1">
      <c r="B3" s="24" t="s">
        <v>35</v>
      </c>
      <c r="C3" s="31">
        <f>IF(classe!T1="","",classe!T1)</f>
      </c>
      <c r="D3" s="1"/>
    </row>
    <row r="4" spans="2:4" ht="43.5" customHeight="1">
      <c r="B4" s="24" t="s">
        <v>33</v>
      </c>
      <c r="C4" s="31">
        <f>IF(classe!N1="","",classe!N1)</f>
      </c>
      <c r="D4" s="1"/>
    </row>
    <row r="5" spans="2:6" ht="39" customHeight="1">
      <c r="B5" s="43" t="s">
        <v>32</v>
      </c>
      <c r="C5" s="43"/>
      <c r="D5" s="43"/>
      <c r="E5" s="43"/>
      <c r="F5" s="43"/>
    </row>
    <row r="6" spans="2:6" ht="39" customHeight="1">
      <c r="B6" s="25"/>
      <c r="C6" s="25"/>
      <c r="D6" s="25"/>
      <c r="E6" s="29" t="s">
        <v>36</v>
      </c>
      <c r="F6" s="30" t="s">
        <v>37</v>
      </c>
    </row>
    <row r="7" spans="2:6" ht="39" customHeight="1">
      <c r="B7" s="44" t="s">
        <v>2</v>
      </c>
      <c r="C7" s="19" t="s">
        <v>3</v>
      </c>
      <c r="D7" s="28">
        <f>INDEX(item1,H2)</f>
        <v>0</v>
      </c>
      <c r="E7" s="3" t="str">
        <f>IF(D7=0,"NON","OUI")</f>
        <v>NON</v>
      </c>
      <c r="F7" s="40" t="str">
        <f>IF(SUM(D7:D10)&lt;3,"NON","OUI")</f>
        <v>NON</v>
      </c>
    </row>
    <row r="8" spans="2:6" ht="61.5" customHeight="1">
      <c r="B8" s="44"/>
      <c r="C8" s="20" t="s">
        <v>4</v>
      </c>
      <c r="D8" s="28">
        <f>INDEX(item2,H2)</f>
        <v>0</v>
      </c>
      <c r="E8" s="3" t="str">
        <f aca="true" t="shared" si="0" ref="E8:E23">IF(D8=0,"NON","OUI")</f>
        <v>NON</v>
      </c>
      <c r="F8" s="41"/>
    </row>
    <row r="9" spans="2:6" ht="43.5" customHeight="1">
      <c r="B9" s="44"/>
      <c r="C9" s="20" t="s">
        <v>5</v>
      </c>
      <c r="D9" s="28">
        <f>INDEX(item3,H2)</f>
        <v>0</v>
      </c>
      <c r="E9" s="3" t="str">
        <f t="shared" si="0"/>
        <v>NON</v>
      </c>
      <c r="F9" s="41"/>
    </row>
    <row r="10" spans="2:6" ht="30.75" customHeight="1">
      <c r="B10" s="44"/>
      <c r="C10" s="20" t="s">
        <v>6</v>
      </c>
      <c r="D10" s="28">
        <f>INDEX(item4,H2)</f>
        <v>0</v>
      </c>
      <c r="E10" s="3" t="str">
        <f t="shared" si="0"/>
        <v>NON</v>
      </c>
      <c r="F10" s="42"/>
    </row>
    <row r="11" spans="2:6" ht="34.5" customHeight="1">
      <c r="B11" s="44" t="s">
        <v>8</v>
      </c>
      <c r="C11" s="21" t="s">
        <v>9</v>
      </c>
      <c r="D11" s="28">
        <f>INDEX(item5,H2)</f>
        <v>0</v>
      </c>
      <c r="E11" s="3" t="str">
        <f t="shared" si="0"/>
        <v>NON</v>
      </c>
      <c r="F11" s="34" t="str">
        <f>IF(SUM(D11:D13)&lt;2,"NON","OUI")</f>
        <v>NON</v>
      </c>
    </row>
    <row r="12" spans="2:6" ht="30" customHeight="1">
      <c r="B12" s="44"/>
      <c r="C12" s="21" t="s">
        <v>10</v>
      </c>
      <c r="D12" s="28">
        <f>INDEX(item6,H2)</f>
        <v>0</v>
      </c>
      <c r="E12" s="3" t="str">
        <f t="shared" si="0"/>
        <v>NON</v>
      </c>
      <c r="F12" s="34"/>
    </row>
    <row r="13" spans="2:6" ht="30.75" customHeight="1">
      <c r="B13" s="44"/>
      <c r="C13" s="21" t="s">
        <v>11</v>
      </c>
      <c r="D13" s="28">
        <f>INDEX(item7,H2)</f>
        <v>0</v>
      </c>
      <c r="E13" s="3" t="str">
        <f t="shared" si="0"/>
        <v>NON</v>
      </c>
      <c r="F13" s="34"/>
    </row>
    <row r="14" spans="2:6" ht="31.5" customHeight="1">
      <c r="B14" s="44" t="s">
        <v>13</v>
      </c>
      <c r="C14" s="21" t="s">
        <v>14</v>
      </c>
      <c r="D14" s="28">
        <f>INDEX(item8,H2)</f>
        <v>0</v>
      </c>
      <c r="E14" s="3" t="str">
        <f t="shared" si="0"/>
        <v>NON</v>
      </c>
      <c r="F14" s="34" t="str">
        <f>IF(SUM(D14:D16)&lt;2,"NON","OUI")</f>
        <v>NON</v>
      </c>
    </row>
    <row r="15" spans="2:6" ht="42.75" customHeight="1">
      <c r="B15" s="44"/>
      <c r="C15" s="21" t="s">
        <v>15</v>
      </c>
      <c r="D15" s="28">
        <f>INDEX(item9,H2)</f>
        <v>0</v>
      </c>
      <c r="E15" s="3" t="str">
        <f t="shared" si="0"/>
        <v>NON</v>
      </c>
      <c r="F15" s="34"/>
    </row>
    <row r="16" spans="2:6" ht="57" customHeight="1">
      <c r="B16" s="44"/>
      <c r="C16" s="21" t="s">
        <v>16</v>
      </c>
      <c r="D16" s="28">
        <f>INDEX(item10,H2)</f>
        <v>0</v>
      </c>
      <c r="E16" s="3" t="str">
        <f t="shared" si="0"/>
        <v>NON</v>
      </c>
      <c r="F16" s="34"/>
    </row>
    <row r="17" spans="2:6" ht="57.75" customHeight="1">
      <c r="B17" s="44" t="s">
        <v>18</v>
      </c>
      <c r="C17" s="21" t="s">
        <v>19</v>
      </c>
      <c r="D17" s="28">
        <f>INDEX(item11,H2)</f>
        <v>0</v>
      </c>
      <c r="E17" s="3" t="str">
        <f t="shared" si="0"/>
        <v>NON</v>
      </c>
      <c r="F17" s="40" t="str">
        <f>IF(SUM(D17:D18)&lt;1,"NON","OUI")</f>
        <v>NON</v>
      </c>
    </row>
    <row r="18" spans="2:6" ht="30" customHeight="1">
      <c r="B18" s="44"/>
      <c r="C18" s="21" t="s">
        <v>20</v>
      </c>
      <c r="D18" s="28">
        <f>INDEX(item12,H2)</f>
        <v>0</v>
      </c>
      <c r="E18" s="3" t="str">
        <f t="shared" si="0"/>
        <v>NON</v>
      </c>
      <c r="F18" s="42"/>
    </row>
    <row r="19" spans="2:6" ht="39.75" customHeight="1">
      <c r="B19" s="44" t="s">
        <v>22</v>
      </c>
      <c r="C19" s="21" t="s">
        <v>23</v>
      </c>
      <c r="D19" s="28">
        <f>INDEX(item13,H2)</f>
        <v>0</v>
      </c>
      <c r="E19" s="3" t="str">
        <f t="shared" si="0"/>
        <v>NON</v>
      </c>
      <c r="F19" s="40" t="str">
        <f>IF(SUM(D19:D23)&lt;4,"NON","OUI")</f>
        <v>NON</v>
      </c>
    </row>
    <row r="20" spans="2:6" ht="42.75" customHeight="1">
      <c r="B20" s="44"/>
      <c r="C20" s="21" t="s">
        <v>27</v>
      </c>
      <c r="D20" s="28">
        <f>INDEX(item14,H2)</f>
        <v>0</v>
      </c>
      <c r="E20" s="3" t="str">
        <f t="shared" si="0"/>
        <v>NON</v>
      </c>
      <c r="F20" s="41"/>
    </row>
    <row r="21" spans="2:6" ht="31.5" customHeight="1">
      <c r="B21" s="44"/>
      <c r="C21" s="21" t="s">
        <v>24</v>
      </c>
      <c r="D21" s="28">
        <f>INDEX(item15,H2)</f>
        <v>0</v>
      </c>
      <c r="E21" s="3" t="str">
        <f t="shared" si="0"/>
        <v>NON</v>
      </c>
      <c r="F21" s="41"/>
    </row>
    <row r="22" spans="2:6" ht="36" customHeight="1">
      <c r="B22" s="44"/>
      <c r="C22" s="21" t="s">
        <v>25</v>
      </c>
      <c r="D22" s="28">
        <f>INDEX(item16,H2)</f>
        <v>0</v>
      </c>
      <c r="E22" s="3" t="str">
        <f t="shared" si="0"/>
        <v>NON</v>
      </c>
      <c r="F22" s="41"/>
    </row>
    <row r="23" spans="2:6" ht="32.25" customHeight="1">
      <c r="B23" s="44"/>
      <c r="C23" s="22" t="s">
        <v>26</v>
      </c>
      <c r="D23" s="28">
        <f>INDEX(item17,H2)</f>
        <v>0</v>
      </c>
      <c r="E23" s="3" t="str">
        <f t="shared" si="0"/>
        <v>NON</v>
      </c>
      <c r="F23" s="42"/>
    </row>
    <row r="25" spans="2:6" ht="45" customHeight="1">
      <c r="B25" s="48" t="s">
        <v>39</v>
      </c>
      <c r="C25" s="48"/>
      <c r="D25" s="48"/>
      <c r="E25" s="48"/>
      <c r="F25" s="48"/>
    </row>
    <row r="26" spans="1:7" ht="36" customHeight="1">
      <c r="A26" s="47"/>
      <c r="B26" s="49"/>
      <c r="C26" s="49"/>
      <c r="D26" s="50"/>
      <c r="E26" s="51"/>
      <c r="F26" s="51"/>
      <c r="G26" s="47"/>
    </row>
    <row r="28" ht="15">
      <c r="C28" s="46"/>
    </row>
    <row r="29" ht="15">
      <c r="C29" s="46"/>
    </row>
    <row r="30" ht="15">
      <c r="C30" s="46"/>
    </row>
  </sheetData>
  <sheetProtection sheet="1"/>
  <mergeCells count="15">
    <mergeCell ref="B1:F1"/>
    <mergeCell ref="B5:F5"/>
    <mergeCell ref="B11:B13"/>
    <mergeCell ref="B14:B16"/>
    <mergeCell ref="B17:B18"/>
    <mergeCell ref="B19:B23"/>
    <mergeCell ref="B7:B10"/>
    <mergeCell ref="B25:F25"/>
    <mergeCell ref="D26:F26"/>
    <mergeCell ref="B26:C26"/>
    <mergeCell ref="F7:F10"/>
    <mergeCell ref="F11:F13"/>
    <mergeCell ref="F14:F16"/>
    <mergeCell ref="F17:F18"/>
    <mergeCell ref="F19:F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de l'Yonne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2011-05-06T13:36:01Z</cp:lastPrinted>
  <dcterms:created xsi:type="dcterms:W3CDTF">2011-05-06T08:07:06Z</dcterms:created>
  <dcterms:modified xsi:type="dcterms:W3CDTF">2011-05-09T07:16:59Z</dcterms:modified>
  <cp:category/>
  <cp:version/>
  <cp:contentType/>
  <cp:contentStatus/>
</cp:coreProperties>
</file>